
<file path=[Content_Types].xml><?xml version="1.0" encoding="utf-8"?>
<Types xmlns="http://schemas.openxmlformats.org/package/2006/content-types">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105" windowWidth="19320" windowHeight="7935" tabRatio="970"/>
  </bookViews>
  <sheets>
    <sheet name="Summary" sheetId="1" r:id="rId1"/>
    <sheet name="Fascia" sheetId="14" r:id="rId2"/>
    <sheet name="Electrics" sheetId="5" r:id="rId3"/>
    <sheet name="Accessories" sheetId="6" r:id="rId4"/>
    <sheet name="Accessory Images" sheetId="20" r:id="rId5"/>
    <sheet name="Furniture" sheetId="7" r:id="rId6"/>
    <sheet name="Furniture Images 1" sheetId="19" r:id="rId7"/>
    <sheet name="Furniture Images 2" sheetId="24" r:id="rId8"/>
    <sheet name="AV &amp; IT" sheetId="15" r:id="rId9"/>
    <sheet name="Plants" sheetId="13" r:id="rId10"/>
    <sheet name="T's &amp; C's" sheetId="17" r:id="rId11"/>
  </sheets>
  <definedNames>
    <definedName name="_xlnm._FilterDatabase" localSheetId="5" hidden="1">Furniture!$O$1:$O$216</definedName>
    <definedName name="_xlnm.Print_Area" localSheetId="3">Accessories!$A$1:$Q$60</definedName>
    <definedName name="_xlnm.Print_Area" localSheetId="4">'Accessory Images'!$A$1:$V$97</definedName>
    <definedName name="_xlnm.Print_Area" localSheetId="5">Furniture!$A$1:$Q$215</definedName>
    <definedName name="_xlnm.Print_Area" localSheetId="6">'Furniture Images 1'!$A$1:$V$99</definedName>
    <definedName name="_xlnm.Print_Area" localSheetId="7">'Furniture Images 2'!$A$1:$V$99</definedName>
    <definedName name="_xlnm.Print_Area" localSheetId="0">Summary!$A$1:$AA$73</definedName>
    <definedName name="_xlnm.Print_Titles" localSheetId="5">Furniture!$1:$28</definedName>
  </definedNames>
  <calcPr calcId="125725"/>
</workbook>
</file>

<file path=xl/calcChain.xml><?xml version="1.0" encoding="utf-8"?>
<calcChain xmlns="http://schemas.openxmlformats.org/spreadsheetml/2006/main">
  <c r="Y57" i="1"/>
  <c r="O33" i="6"/>
  <c r="O32"/>
  <c r="O31"/>
  <c r="O35" i="15" l="1"/>
  <c r="O34"/>
  <c r="O33"/>
  <c r="O36" l="1"/>
  <c r="E12" i="14"/>
  <c r="E14" i="13"/>
  <c r="E14" i="15"/>
  <c r="E14" i="7"/>
  <c r="E14" i="6"/>
  <c r="E14" i="5"/>
  <c r="E14" i="14"/>
  <c r="E12" i="13"/>
  <c r="E12" i="15"/>
  <c r="E12" i="7"/>
  <c r="E12" i="6"/>
  <c r="E12" i="5"/>
  <c r="B29" i="17"/>
  <c r="B57" i="13"/>
  <c r="B61" i="15"/>
  <c r="B210" i="7"/>
  <c r="B54" i="6"/>
  <c r="B64" i="5"/>
  <c r="B46" i="14"/>
  <c r="B31" i="17"/>
  <c r="B59" i="13"/>
  <c r="B63" i="15"/>
  <c r="B212" i="7"/>
  <c r="B56" i="6"/>
  <c r="B66" i="5"/>
  <c r="B51" i="14" l="1"/>
  <c r="B33" i="17"/>
  <c r="B61" i="13"/>
  <c r="B65" i="15"/>
  <c r="B214" i="7"/>
  <c r="B58" i="6"/>
  <c r="B68" i="5"/>
  <c r="B50" i="14"/>
  <c r="O123" i="7"/>
  <c r="O67"/>
  <c r="O44"/>
  <c r="O91"/>
  <c r="O150"/>
  <c r="O149"/>
  <c r="O146"/>
  <c r="O147"/>
  <c r="O145"/>
  <c r="O144"/>
  <c r="O143"/>
  <c r="O121"/>
  <c r="O120"/>
  <c r="O119"/>
  <c r="O118"/>
  <c r="O122"/>
  <c r="O75"/>
  <c r="O74"/>
  <c r="O50"/>
  <c r="O49"/>
  <c r="O48"/>
  <c r="O47"/>
  <c r="O32" i="15" l="1"/>
  <c r="O38" i="6"/>
  <c r="E20" i="14"/>
  <c r="E20" i="5"/>
  <c r="E20" i="6"/>
  <c r="E20" i="7"/>
  <c r="E20" i="15"/>
  <c r="E20" i="13"/>
  <c r="E18"/>
  <c r="E16"/>
  <c r="E18" i="15"/>
  <c r="E16"/>
  <c r="E18" i="7"/>
  <c r="E16"/>
  <c r="E18" i="6"/>
  <c r="E16"/>
  <c r="E18" i="5"/>
  <c r="E16"/>
  <c r="E18" i="14"/>
  <c r="E16"/>
  <c r="O37" i="15" l="1"/>
  <c r="O31"/>
  <c r="O30"/>
  <c r="O29"/>
  <c r="O43"/>
  <c r="O42"/>
  <c r="O41"/>
  <c r="O40"/>
  <c r="O44" l="1"/>
  <c r="Y61" i="1" s="1"/>
  <c r="O48" i="6"/>
  <c r="O47"/>
  <c r="O46"/>
  <c r="O45"/>
  <c r="O44"/>
  <c r="O43"/>
  <c r="O42"/>
  <c r="O41"/>
  <c r="O40"/>
  <c r="O39"/>
  <c r="O37"/>
  <c r="O36"/>
  <c r="O35"/>
  <c r="O34"/>
  <c r="O30"/>
  <c r="O45" i="15" l="1"/>
  <c r="O46" s="1"/>
  <c r="O40" i="14" l="1"/>
  <c r="O39"/>
  <c r="O41" l="1"/>
  <c r="O51" i="13"/>
  <c r="O50"/>
  <c r="O49"/>
  <c r="O48"/>
  <c r="O47"/>
  <c r="O46"/>
  <c r="O45"/>
  <c r="O44"/>
  <c r="O43"/>
  <c r="O42"/>
  <c r="O41"/>
  <c r="O40"/>
  <c r="O39"/>
  <c r="O38"/>
  <c r="O37"/>
  <c r="O36"/>
  <c r="O35"/>
  <c r="O34"/>
  <c r="O33"/>
  <c r="O32"/>
  <c r="O31"/>
  <c r="O30"/>
  <c r="O29"/>
  <c r="O42" i="14" l="1"/>
  <c r="O43" s="1"/>
  <c r="O52" i="13"/>
  <c r="Y62" i="1" s="1"/>
  <c r="O204" i="7"/>
  <c r="O203"/>
  <c r="O201"/>
  <c r="O200"/>
  <c r="O199"/>
  <c r="O198"/>
  <c r="O197"/>
  <c r="O195"/>
  <c r="O194"/>
  <c r="O193"/>
  <c r="O191"/>
  <c r="O190"/>
  <c r="O189"/>
  <c r="O188"/>
  <c r="O187"/>
  <c r="O186"/>
  <c r="O185"/>
  <c r="O184"/>
  <c r="O183"/>
  <c r="O181"/>
  <c r="O180"/>
  <c r="O179"/>
  <c r="O178"/>
  <c r="O177"/>
  <c r="O176"/>
  <c r="O175"/>
  <c r="O173"/>
  <c r="O172"/>
  <c r="O171"/>
  <c r="O170"/>
  <c r="O169"/>
  <c r="O168"/>
  <c r="O167"/>
  <c r="O165"/>
  <c r="O164"/>
  <c r="O163"/>
  <c r="O161"/>
  <c r="O160"/>
  <c r="O159"/>
  <c r="O157"/>
  <c r="O156"/>
  <c r="O154"/>
  <c r="O153"/>
  <c r="O152"/>
  <c r="O151"/>
  <c r="O141"/>
  <c r="O140"/>
  <c r="O139"/>
  <c r="O138"/>
  <c r="O137"/>
  <c r="O136"/>
  <c r="O135"/>
  <c r="O133"/>
  <c r="O131"/>
  <c r="O130"/>
  <c r="O129"/>
  <c r="O128"/>
  <c r="O127"/>
  <c r="O126"/>
  <c r="O125"/>
  <c r="O117"/>
  <c r="O116"/>
  <c r="O115"/>
  <c r="O114"/>
  <c r="O113"/>
  <c r="O112"/>
  <c r="O111"/>
  <c r="O110"/>
  <c r="O109"/>
  <c r="O108"/>
  <c r="O107"/>
  <c r="O106"/>
  <c r="O105"/>
  <c r="O104"/>
  <c r="O103"/>
  <c r="O102"/>
  <c r="O101"/>
  <c r="O100"/>
  <c r="O99"/>
  <c r="O97"/>
  <c r="O96"/>
  <c r="O95"/>
  <c r="O94"/>
  <c r="O93"/>
  <c r="O92"/>
  <c r="O89"/>
  <c r="O88"/>
  <c r="O87"/>
  <c r="O86"/>
  <c r="O85"/>
  <c r="O84"/>
  <c r="O82"/>
  <c r="O81"/>
  <c r="O80"/>
  <c r="O79"/>
  <c r="O78"/>
  <c r="O77"/>
  <c r="O72"/>
  <c r="O71"/>
  <c r="O70"/>
  <c r="O69"/>
  <c r="O68"/>
  <c r="O66"/>
  <c r="O65"/>
  <c r="O64"/>
  <c r="O62"/>
  <c r="O61"/>
  <c r="O63"/>
  <c r="O58"/>
  <c r="O57"/>
  <c r="O56"/>
  <c r="O55"/>
  <c r="O54"/>
  <c r="O53"/>
  <c r="O52"/>
  <c r="O46"/>
  <c r="O43"/>
  <c r="O42"/>
  <c r="O41"/>
  <c r="O40"/>
  <c r="O39"/>
  <c r="O38"/>
  <c r="O37"/>
  <c r="O36"/>
  <c r="O35"/>
  <c r="O34"/>
  <c r="O33"/>
  <c r="O32"/>
  <c r="O31"/>
  <c r="O30"/>
  <c r="O53" i="13" l="1"/>
  <c r="O54" s="1"/>
  <c r="O205" i="7"/>
  <c r="Y60" i="1" s="1"/>
  <c r="O29" i="6"/>
  <c r="O49" l="1"/>
  <c r="Y59" i="1" s="1"/>
  <c r="O206" i="7"/>
  <c r="O207" s="1"/>
  <c r="O50" i="5"/>
  <c r="O49"/>
  <c r="O48"/>
  <c r="O47"/>
  <c r="O46"/>
  <c r="O45"/>
  <c r="O44"/>
  <c r="O43"/>
  <c r="O42"/>
  <c r="O41"/>
  <c r="O40"/>
  <c r="O39"/>
  <c r="O38"/>
  <c r="O37"/>
  <c r="O36"/>
  <c r="O35"/>
  <c r="O34"/>
  <c r="O33"/>
  <c r="O32"/>
  <c r="O31"/>
  <c r="O30"/>
  <c r="O29"/>
  <c r="O50" i="6" l="1"/>
  <c r="O51" s="1"/>
  <c r="O53" i="5"/>
  <c r="Y58" i="1" s="1"/>
  <c r="Y63" s="1"/>
  <c r="Y65" s="1"/>
  <c r="Y66" l="1"/>
  <c r="T32" s="1"/>
  <c r="O54" i="5"/>
  <c r="O55" s="1"/>
</calcChain>
</file>

<file path=xl/sharedStrings.xml><?xml version="1.0" encoding="utf-8"?>
<sst xmlns="http://schemas.openxmlformats.org/spreadsheetml/2006/main" count="1011" uniqueCount="772">
  <si>
    <t>COMPLETION COMPULSORY BY ALL EXHIBITORS - FORM MUST BE SUBMITTED WITH SERVICE ORDERS</t>
  </si>
  <si>
    <t>INSTRUCTIONS - 1, 2, 3...</t>
  </si>
  <si>
    <t>EXHIBITING COMPANY CONTACT INFORMATION</t>
  </si>
  <si>
    <t>CREDIT CARD &amp; BANKING DETAILS</t>
  </si>
  <si>
    <t>Postal Address</t>
  </si>
  <si>
    <t>Code</t>
  </si>
  <si>
    <t>Telephone No</t>
  </si>
  <si>
    <t>Email Address</t>
  </si>
  <si>
    <t>Stand No</t>
  </si>
  <si>
    <t>Date</t>
  </si>
  <si>
    <t>Credit Card</t>
  </si>
  <si>
    <t>Card Number</t>
  </si>
  <si>
    <t>CCV Number (on back)</t>
  </si>
  <si>
    <t>Card Holder</t>
  </si>
  <si>
    <t>Bank</t>
  </si>
  <si>
    <t>Branch</t>
  </si>
  <si>
    <t>Branch Code</t>
  </si>
  <si>
    <t>Account Number</t>
  </si>
  <si>
    <t>Account Holder</t>
  </si>
  <si>
    <t>FORM</t>
  </si>
  <si>
    <t>ORDER SUMMARY</t>
  </si>
  <si>
    <t>FORM NO</t>
  </si>
  <si>
    <t>DESCRIPTION</t>
  </si>
  <si>
    <t>FORM TOTAL</t>
  </si>
  <si>
    <t>Electrical Hire</t>
  </si>
  <si>
    <t>Order Total</t>
  </si>
  <si>
    <t>14% VAT</t>
  </si>
  <si>
    <t>Total</t>
  </si>
  <si>
    <t>P1</t>
  </si>
  <si>
    <t>PACKAGE REQUIREMENTS - COMPULSORY COMPLETION</t>
  </si>
  <si>
    <t>-</t>
  </si>
  <si>
    <t>BANKING DETAILS</t>
  </si>
  <si>
    <t>P2</t>
  </si>
  <si>
    <t>FORM 2</t>
  </si>
  <si>
    <t>FORM 3</t>
  </si>
  <si>
    <t>P4</t>
  </si>
  <si>
    <t>ADDITIONAL SERVICE ORDER FORMS</t>
  </si>
  <si>
    <t>Mobile No</t>
  </si>
  <si>
    <t>ELECTRICAL HIRE</t>
  </si>
  <si>
    <t>ITEM CODE</t>
  </si>
  <si>
    <t>PRODUCT DESCRIPTION</t>
  </si>
  <si>
    <t>QTY</t>
  </si>
  <si>
    <t>UNIT COST</t>
  </si>
  <si>
    <t>SUB-TOTAL</t>
  </si>
  <si>
    <t>FORM 8</t>
  </si>
  <si>
    <t>FURNITURE</t>
  </si>
  <si>
    <t>P11</t>
  </si>
  <si>
    <t>BBS034-41</t>
  </si>
  <si>
    <t>BBS033</t>
  </si>
  <si>
    <t>BBS029</t>
  </si>
  <si>
    <t>BBS025-28</t>
  </si>
  <si>
    <t>BBS023/47-48</t>
  </si>
  <si>
    <t>BBS022</t>
  </si>
  <si>
    <t>BBS013</t>
  </si>
  <si>
    <t>BBS012</t>
  </si>
  <si>
    <t>BBS011</t>
  </si>
  <si>
    <t>BBS010</t>
  </si>
  <si>
    <t>BBS009/42-46</t>
  </si>
  <si>
    <t>BBS003 - 7</t>
  </si>
  <si>
    <t>BBS001 - 2</t>
  </si>
  <si>
    <t>Yo Yo Bar Stool</t>
  </si>
  <si>
    <t>Expo Bar Stool</t>
  </si>
  <si>
    <t>Black Padded Bar Stool</t>
  </si>
  <si>
    <t>Komora Bar Stool</t>
  </si>
  <si>
    <t>Asteroid Bar Stool</t>
  </si>
  <si>
    <t>Pyramid Bar Stool</t>
  </si>
  <si>
    <t>Zeta Bar Stool</t>
  </si>
  <si>
    <t>Margarita Bar Stool</t>
  </si>
  <si>
    <t>Manhattan Bar Stool</t>
  </si>
  <si>
    <t>Flamingo Bar Stool</t>
  </si>
  <si>
    <t>Cosmopolitan Bar Stool</t>
  </si>
  <si>
    <t xml:space="preserve">Waterfall Barstool </t>
  </si>
  <si>
    <t>Apollo Bar Stool</t>
  </si>
  <si>
    <t>Amarula Bar Stool</t>
  </si>
  <si>
    <t>BAR STOOLS</t>
  </si>
  <si>
    <t>CFR001</t>
  </si>
  <si>
    <t>Bar Fridge</t>
  </si>
  <si>
    <t>470 x 470 x 830mm ( 150 L )</t>
  </si>
  <si>
    <t>CHP046</t>
  </si>
  <si>
    <t>CHP032 - 35</t>
  </si>
  <si>
    <t>CHP030</t>
  </si>
  <si>
    <t>CHP027 - 29</t>
  </si>
  <si>
    <t>CHP023 - 26</t>
  </si>
  <si>
    <t>CHP022</t>
  </si>
  <si>
    <t>CHP012 - 21</t>
  </si>
  <si>
    <t>CHP001 - 11</t>
  </si>
  <si>
    <t>Directors Chair</t>
  </si>
  <si>
    <t>Ottoman Round</t>
  </si>
  <si>
    <t>Ottoman (1000x1000)</t>
  </si>
  <si>
    <t>Ottoman (1200x600)</t>
  </si>
  <si>
    <t>Ottoman (600x600)</t>
  </si>
  <si>
    <t>Ottoman Cubes (400x400)</t>
  </si>
  <si>
    <t>Alberon Tub Chair</t>
  </si>
  <si>
    <t>Tristan Tub Chair</t>
  </si>
  <si>
    <t>PRESTIGE CHAIRS</t>
  </si>
  <si>
    <t>CHC024 – 25</t>
  </si>
  <si>
    <t>CHC023/37</t>
  </si>
  <si>
    <t>CHC022/30 – 36</t>
  </si>
  <si>
    <t>CHC019</t>
  </si>
  <si>
    <t>CHC017</t>
  </si>
  <si>
    <t>CHC011 – 16</t>
  </si>
  <si>
    <t>CHC008 – 10</t>
  </si>
  <si>
    <t>CHC003 – 4</t>
  </si>
  <si>
    <t>CHC001</t>
  </si>
  <si>
    <t xml:space="preserve">Mars Café Chair </t>
  </si>
  <si>
    <t xml:space="preserve">Regis Café Chair </t>
  </si>
  <si>
    <t>Yo Yo Café Chair</t>
  </si>
  <si>
    <t>Stinger Café Chair</t>
  </si>
  <si>
    <t>Sling Café Chair</t>
  </si>
  <si>
    <t xml:space="preserve">Kahlua Café Chair </t>
  </si>
  <si>
    <t xml:space="preserve">Frangelica Café Chair </t>
  </si>
  <si>
    <t>Corkscrew Café Chair</t>
  </si>
  <si>
    <t>Designer Chair</t>
  </si>
  <si>
    <t>Black, White, Orange, Opaque, Peach, Grape, Green, Vanilla</t>
  </si>
  <si>
    <t>CHS002 – 3</t>
  </si>
  <si>
    <t>Conference Chair</t>
  </si>
  <si>
    <t>STANDARD CHAIRS</t>
  </si>
  <si>
    <t>ECA006</t>
  </si>
  <si>
    <t>ECA005</t>
  </si>
  <si>
    <t>ECA004</t>
  </si>
  <si>
    <t>ECA003</t>
  </si>
  <si>
    <t>ECA002</t>
  </si>
  <si>
    <t>ECA001</t>
  </si>
  <si>
    <t>Café Package 6</t>
  </si>
  <si>
    <t>Café Package 5</t>
  </si>
  <si>
    <t>Café Package 4</t>
  </si>
  <si>
    <t>Café Package 3</t>
  </si>
  <si>
    <t>Café Package 2</t>
  </si>
  <si>
    <t>Café Package 1</t>
  </si>
  <si>
    <t>CAFE PACKAGES</t>
  </si>
  <si>
    <t>ECO006</t>
  </si>
  <si>
    <t>ECO005</t>
  </si>
  <si>
    <t>ECO004</t>
  </si>
  <si>
    <t>ECO003</t>
  </si>
  <si>
    <t>ECO002</t>
  </si>
  <si>
    <t>ECO001</t>
  </si>
  <si>
    <t>Cocktail Package 6</t>
  </si>
  <si>
    <t>Cocktail Package 5</t>
  </si>
  <si>
    <t>Cocktail Package 4</t>
  </si>
  <si>
    <t>Cocktail Package 3</t>
  </si>
  <si>
    <t>Cocktail Package 2</t>
  </si>
  <si>
    <t>Cocktail Package 1</t>
  </si>
  <si>
    <t>4x Zeta Bar Stools, 1x Diablo Cocktail Table, 1x Brochure Stand Wooden Black,1x Waste Bin, 1x Credenza Black</t>
  </si>
  <si>
    <t>4x York Bar Stools, 1x Diablo Cocktail Table,  1x Brochure Stand Wooden Black,1x Waste Bin, 1x Credenza Oak Medium</t>
  </si>
  <si>
    <t>2x Zeta Bar Stools, 1x Diablo Cocktail Table, 1x Brochure Stand Wooden Black, 1x Waste Bin</t>
  </si>
  <si>
    <t>2x York Bar Stools, 1x Diablo Cocktail Table, 1x Brochure Stand Wooden Black, 1x Waste Bin</t>
  </si>
  <si>
    <t>COCKTAIL PACKAGES</t>
  </si>
  <si>
    <t>GAC014 – 18</t>
  </si>
  <si>
    <t>GAC013</t>
  </si>
  <si>
    <t>GAC012</t>
  </si>
  <si>
    <t>GAC011</t>
  </si>
  <si>
    <t>GAC010</t>
  </si>
  <si>
    <t>GAC005 – 6</t>
  </si>
  <si>
    <t>Stanchion Rope</t>
  </si>
  <si>
    <t>Stanchion - Standard</t>
  </si>
  <si>
    <t>Beltrack Stanchion</t>
  </si>
  <si>
    <t>ACCESSORIES</t>
  </si>
  <si>
    <t>LOP059</t>
  </si>
  <si>
    <t>LOP058</t>
  </si>
  <si>
    <t>LOP056 – 57</t>
  </si>
  <si>
    <t>LOP054 – 55</t>
  </si>
  <si>
    <t>LOP040</t>
  </si>
  <si>
    <t>LOP039</t>
  </si>
  <si>
    <t>LOP038</t>
  </si>
  <si>
    <t>LOP032 – 34</t>
  </si>
  <si>
    <t>LOP029 – 31</t>
  </si>
  <si>
    <t>LOP026 – 28</t>
  </si>
  <si>
    <t>LOP023/25</t>
  </si>
  <si>
    <t>LOP020/22</t>
  </si>
  <si>
    <t>LOP017/19</t>
  </si>
  <si>
    <t>LOP012</t>
  </si>
  <si>
    <t>LOP011</t>
  </si>
  <si>
    <t>LOP008 – 10</t>
  </si>
  <si>
    <t>LOP005 – 7</t>
  </si>
  <si>
    <t>LOP003 – 4</t>
  </si>
  <si>
    <t>LOP001 - 2</t>
  </si>
  <si>
    <t>Newark - DBL</t>
  </si>
  <si>
    <t>Newark - SGL</t>
  </si>
  <si>
    <t xml:space="preserve">Nevis - DBL </t>
  </si>
  <si>
    <t>Nevis - SGL</t>
  </si>
  <si>
    <t>Mercury - TPL</t>
  </si>
  <si>
    <t>Mercury - DBL</t>
  </si>
  <si>
    <t>Mercury - SGL</t>
  </si>
  <si>
    <t>San Dego - TPL</t>
  </si>
  <si>
    <t>San Dego - DBL</t>
  </si>
  <si>
    <t>San Dego - SGL</t>
  </si>
  <si>
    <t>Marula Couch - DBL</t>
  </si>
  <si>
    <t>Komodo - TPL</t>
  </si>
  <si>
    <t>Komodo - DBL</t>
  </si>
  <si>
    <t>Komodo - SGL</t>
  </si>
  <si>
    <t>Cuba Lounger - DBL</t>
  </si>
  <si>
    <t>Cuba Lounger - SGL</t>
  </si>
  <si>
    <t>Brown Leather</t>
  </si>
  <si>
    <t>LOUNGE PRESTIGE</t>
  </si>
  <si>
    <t>OAC010</t>
  </si>
  <si>
    <t>OAC009</t>
  </si>
  <si>
    <t>OAC006</t>
  </si>
  <si>
    <t>OAC005</t>
  </si>
  <si>
    <t>OAC004</t>
  </si>
  <si>
    <t>OAC003</t>
  </si>
  <si>
    <t>Brochure Stand - Standard</t>
  </si>
  <si>
    <t>Waste Bin - Large</t>
  </si>
  <si>
    <t xml:space="preserve">Waste Bin - Plastic - Flip Top </t>
  </si>
  <si>
    <t>Waste Bin - Chrome - Perforated - tall</t>
  </si>
  <si>
    <t xml:space="preserve">Waste Bin - Chrome - Perforated - short </t>
  </si>
  <si>
    <t>Black</t>
  </si>
  <si>
    <t>Black with silver flip-top lid</t>
  </si>
  <si>
    <t>OFFICE ACCESSORIES</t>
  </si>
  <si>
    <t>OTA001</t>
  </si>
  <si>
    <t>Wall Table</t>
  </si>
  <si>
    <t>OFFICE TABLES</t>
  </si>
  <si>
    <t>OCR006</t>
  </si>
  <si>
    <t>OCR005</t>
  </si>
  <si>
    <t>OCR004</t>
  </si>
  <si>
    <t>OCR003</t>
  </si>
  <si>
    <t>OCR002</t>
  </si>
  <si>
    <t>OCR001</t>
  </si>
  <si>
    <t>Credenza Mont Blanc</t>
  </si>
  <si>
    <t xml:space="preserve">Credenza Black </t>
  </si>
  <si>
    <t>Credenza Modena</t>
  </si>
  <si>
    <t>OFFICE CREDENZAS</t>
  </si>
  <si>
    <t>OCH018</t>
  </si>
  <si>
    <t>OCH015 - 17</t>
  </si>
  <si>
    <t>OCH013 - 14</t>
  </si>
  <si>
    <t>Black Stackable Chair - Square</t>
  </si>
  <si>
    <t>Typist Chair</t>
  </si>
  <si>
    <t>Morant High Back Office Chair</t>
  </si>
  <si>
    <t xml:space="preserve">Morant Visitors Chair </t>
  </si>
  <si>
    <t>OFFICE CHAIRS</t>
  </si>
  <si>
    <t>PUM010</t>
  </si>
  <si>
    <t>PUM001/9</t>
  </si>
  <si>
    <t xml:space="preserve">Papillon Umbrella </t>
  </si>
  <si>
    <t>Caribbean Umbrellas</t>
  </si>
  <si>
    <t>UMBRELLAS</t>
  </si>
  <si>
    <t>PCH008</t>
  </si>
  <si>
    <t>PCH004</t>
  </si>
  <si>
    <t>PCH001</t>
  </si>
  <si>
    <t>Wooden Slatted Chairs - with Armrests</t>
  </si>
  <si>
    <t>Wooden Slatted Chairs</t>
  </si>
  <si>
    <t>Folding type</t>
  </si>
  <si>
    <t>PATIO CHAIRS</t>
  </si>
  <si>
    <t>PTA008</t>
  </si>
  <si>
    <t>PTA007</t>
  </si>
  <si>
    <t xml:space="preserve">Wooden Outdoor Table </t>
  </si>
  <si>
    <t xml:space="preserve">Mabula Coffee Table </t>
  </si>
  <si>
    <t>Wooden table 900x900mm</t>
  </si>
  <si>
    <t>PATIO TABLES</t>
  </si>
  <si>
    <t>TCO016</t>
  </si>
  <si>
    <t>TCO011 - 15</t>
  </si>
  <si>
    <t>TCO010</t>
  </si>
  <si>
    <t>TCO009</t>
  </si>
  <si>
    <t>TCO008</t>
  </si>
  <si>
    <t>TCO07</t>
  </si>
  <si>
    <t>TCO003 - 6</t>
  </si>
  <si>
    <t>Amber Coffee Table</t>
  </si>
  <si>
    <t>Standard Coffee Table</t>
  </si>
  <si>
    <t>Howe Coffee Table</t>
  </si>
  <si>
    <t>Wicker Coffee Table</t>
  </si>
  <si>
    <t>New Yorker Coffee Table</t>
  </si>
  <si>
    <t xml:space="preserve">Rustica Coffee Table  </t>
  </si>
  <si>
    <t>New Jersey Coffee</t>
  </si>
  <si>
    <t>Glass, chrome legs</t>
  </si>
  <si>
    <t>Mahogany</t>
  </si>
  <si>
    <t>White, Black, Mahogany, Maple</t>
  </si>
  <si>
    <t>COFFEE TABLES</t>
  </si>
  <si>
    <t>TSI017</t>
  </si>
  <si>
    <t>TSI013 - 16</t>
  </si>
  <si>
    <t>TSI011</t>
  </si>
  <si>
    <t>TSI010</t>
  </si>
  <si>
    <t>TSI005 - 9</t>
  </si>
  <si>
    <t>TSI004</t>
  </si>
  <si>
    <t>TSI003</t>
  </si>
  <si>
    <t>Wicker Side Table</t>
  </si>
  <si>
    <t>New Jersey Side Table</t>
  </si>
  <si>
    <t>Howe Side Table</t>
  </si>
  <si>
    <t>Amber Side Table</t>
  </si>
  <si>
    <t>Standard Side Table</t>
  </si>
  <si>
    <t>New Yorker Side Table</t>
  </si>
  <si>
    <t>Rustica Side Table</t>
  </si>
  <si>
    <t>SIDE TABLES</t>
  </si>
  <si>
    <t>TCT034</t>
  </si>
  <si>
    <t>TCT033</t>
  </si>
  <si>
    <t>TCT032</t>
  </si>
  <si>
    <t>TCT027 - 31</t>
  </si>
  <si>
    <t>TCT022 - 26</t>
  </si>
  <si>
    <t>TCT017 - 21</t>
  </si>
  <si>
    <t>TCT012 - 16</t>
  </si>
  <si>
    <t>TCT007 - 11</t>
  </si>
  <si>
    <t>TCT001 - 5</t>
  </si>
  <si>
    <t>Pyramid Cocktail Table</t>
  </si>
  <si>
    <t>Saturn Cocktail Table</t>
  </si>
  <si>
    <t>Pluto Cocktail Table</t>
  </si>
  <si>
    <t>Quadro Cocktail Table - 800</t>
  </si>
  <si>
    <t>Quadro Cocktail Table - 700</t>
  </si>
  <si>
    <t>Quadro Cocktail Table - 600</t>
  </si>
  <si>
    <t>Diablo Cocktail Table - 800</t>
  </si>
  <si>
    <t>Diablo Cocktail Table - 700</t>
  </si>
  <si>
    <t>Diablo Cocktail Table - 600</t>
  </si>
  <si>
    <t>COCKTAIL TABLES</t>
  </si>
  <si>
    <t>TPR010</t>
  </si>
  <si>
    <t>TPR008 - 9/15 -16</t>
  </si>
  <si>
    <t>TPR003 - 5</t>
  </si>
  <si>
    <t>Pyramid Table</t>
  </si>
  <si>
    <t>Galiana Table</t>
  </si>
  <si>
    <t>Server Table</t>
  </si>
  <si>
    <t>Round Glass, chrome base. 600mm diameter</t>
  </si>
  <si>
    <t>TABLES PRESTIGE</t>
  </si>
  <si>
    <t>TCA031 - 35</t>
  </si>
  <si>
    <t>TCA021 - 25</t>
  </si>
  <si>
    <t>TCA016 - 20</t>
  </si>
  <si>
    <t>TCA006 - 10</t>
  </si>
  <si>
    <t>TCA001 - 5</t>
  </si>
  <si>
    <t>Grog Table</t>
  </si>
  <si>
    <t>Sangria Table - 700</t>
  </si>
  <si>
    <t>Sangria Table - 600</t>
  </si>
  <si>
    <t>Jupiter Table - 700</t>
  </si>
  <si>
    <t>Jupiter Table - 600</t>
  </si>
  <si>
    <t>CAFE TABLES</t>
  </si>
  <si>
    <t>TST005</t>
  </si>
  <si>
    <t>TST004</t>
  </si>
  <si>
    <t>Conference Table</t>
  </si>
  <si>
    <t>Trestle Table</t>
  </si>
  <si>
    <t>STANDARD TABLES</t>
  </si>
  <si>
    <t>Light Imbuia or Natural Wood. Chrome frame</t>
  </si>
  <si>
    <t>Aluminium, with armrests</t>
  </si>
  <si>
    <t>Aluminium, no armrests</t>
  </si>
  <si>
    <t>Natural Wood Slats, aluminium frame, no armrests</t>
  </si>
  <si>
    <t>Natural Wood Slats, aluminium frame, with armrests</t>
  </si>
  <si>
    <t>Black, White, Brown, Red leather. Chrome base</t>
  </si>
  <si>
    <t>Black seat, black steel frame</t>
  </si>
  <si>
    <t>Black Leather Seat &amp; Backrest. Chrome frame</t>
  </si>
  <si>
    <t>Black seat, chrome frame. Seat covers available</t>
  </si>
  <si>
    <t>Black or Natural Weave, aluminium frame</t>
  </si>
  <si>
    <t>Natural, Light or Dark Imbuia, chrome frame</t>
  </si>
  <si>
    <t>Black, Light Imbuia, Natural Wood, Brown, White, Red</t>
  </si>
  <si>
    <t>Aluminium, with arm rests</t>
  </si>
  <si>
    <t>Aluminium, no arm rests</t>
  </si>
  <si>
    <t>Wood Frame with adjustable stand</t>
  </si>
  <si>
    <t>Chrome</t>
  </si>
  <si>
    <t>Black &amp; Red, Black &amp; Blue, Cream &amp; Black</t>
  </si>
  <si>
    <t xml:space="preserve">Black &amp; Red </t>
  </si>
  <si>
    <t>Soft Italian Brown Leather, stud effect on front</t>
  </si>
  <si>
    <t xml:space="preserve">Perforated, small </t>
  </si>
  <si>
    <t>Stand-up, silver, 590x100mm</t>
  </si>
  <si>
    <t>White &amp; Silver acrylic</t>
  </si>
  <si>
    <t xml:space="preserve">710 x 1100 x 545mm. Black with Silver Doors </t>
  </si>
  <si>
    <t xml:space="preserve">1200 x 480 x 750mm. All Black </t>
  </si>
  <si>
    <t xml:space="preserve">910 x 600 x 660mm. Light Oak </t>
  </si>
  <si>
    <t xml:space="preserve">1200 x 600 x 740mm. Light Oak </t>
  </si>
  <si>
    <t xml:space="preserve">1200 x 600 x 740mm. All White </t>
  </si>
  <si>
    <t xml:space="preserve">1200 x 600 x 740mm. Mahogany </t>
  </si>
  <si>
    <t>Wooden pole, Ivory Cover 5000 x 3000mm</t>
  </si>
  <si>
    <t>All wood, slatted table top</t>
  </si>
  <si>
    <t>Sisal weave table-top</t>
  </si>
  <si>
    <t>Black, Maple, Mahogany, Beech, White. Nichol leg</t>
  </si>
  <si>
    <t>Dark Wood, metal trim</t>
  </si>
  <si>
    <t>Red, square</t>
  </si>
  <si>
    <t>Silver Acrylic, gas-adjustable</t>
  </si>
  <si>
    <t>Glass top, chrome base</t>
  </si>
  <si>
    <t>EL01</t>
  </si>
  <si>
    <t>EL02</t>
  </si>
  <si>
    <t>EL03</t>
  </si>
  <si>
    <t>EL04</t>
  </si>
  <si>
    <t>EL05</t>
  </si>
  <si>
    <t>EL06</t>
  </si>
  <si>
    <t>EL07</t>
  </si>
  <si>
    <t>EL08</t>
  </si>
  <si>
    <t>EL09</t>
  </si>
  <si>
    <t>EL10</t>
  </si>
  <si>
    <t>EL11</t>
  </si>
  <si>
    <t>EL12</t>
  </si>
  <si>
    <t>EL13</t>
  </si>
  <si>
    <t>EL14</t>
  </si>
  <si>
    <t>EL15</t>
  </si>
  <si>
    <t>EL16</t>
  </si>
  <si>
    <t>EL17</t>
  </si>
  <si>
    <t>EL18</t>
  </si>
  <si>
    <t>EL19</t>
  </si>
  <si>
    <t>EL20</t>
  </si>
  <si>
    <t>EL21</t>
  </si>
  <si>
    <t>EL22</t>
  </si>
  <si>
    <t>Desk Lamp</t>
  </si>
  <si>
    <t>Pendant Light</t>
  </si>
  <si>
    <t>Down Light</t>
  </si>
  <si>
    <t>400W Metal Halide (Yellow)</t>
  </si>
  <si>
    <t>400W Metal Halide (Colour Tube)</t>
  </si>
  <si>
    <t>RGB LED Parcans</t>
  </si>
  <si>
    <t>*</t>
  </si>
  <si>
    <t>Available to both space-only AND package stand exhibitors</t>
  </si>
  <si>
    <t>***</t>
  </si>
  <si>
    <t>Available to package stand exhibitors ONLY</t>
  </si>
  <si>
    <r>
      <t xml:space="preserve">32A Single Phase DB </t>
    </r>
    <r>
      <rPr>
        <b/>
        <sz val="10"/>
        <color rgb="FFFF0000"/>
        <rFont val="Calibri"/>
        <family val="2"/>
        <scheme val="minor"/>
      </rPr>
      <t>*</t>
    </r>
  </si>
  <si>
    <r>
      <t xml:space="preserve">32A Three Phase DB </t>
    </r>
    <r>
      <rPr>
        <b/>
        <sz val="10"/>
        <color rgb="FFFF0000"/>
        <rFont val="Calibri"/>
        <family val="2"/>
        <scheme val="minor"/>
      </rPr>
      <t>*</t>
    </r>
  </si>
  <si>
    <r>
      <t xml:space="preserve">63A Three Phase DB </t>
    </r>
    <r>
      <rPr>
        <b/>
        <sz val="10"/>
        <color rgb="FFFF0000"/>
        <rFont val="Calibri"/>
        <family val="2"/>
        <scheme val="minor"/>
      </rPr>
      <t>*</t>
    </r>
  </si>
  <si>
    <r>
      <t xml:space="preserve">125A Three Phase DB </t>
    </r>
    <r>
      <rPr>
        <b/>
        <sz val="10"/>
        <color rgb="FFFF0000"/>
        <rFont val="Calibri"/>
        <family val="2"/>
        <scheme val="minor"/>
      </rPr>
      <t>*</t>
    </r>
  </si>
  <si>
    <r>
      <t xml:space="preserve">15A Plug Point </t>
    </r>
    <r>
      <rPr>
        <b/>
        <sz val="10"/>
        <color rgb="FFFF0000"/>
        <rFont val="Calibri"/>
        <family val="2"/>
        <scheme val="minor"/>
      </rPr>
      <t>*</t>
    </r>
  </si>
  <si>
    <r>
      <t xml:space="preserve">150W Black Spotlight </t>
    </r>
    <r>
      <rPr>
        <b/>
        <sz val="10"/>
        <color theme="4" tint="-0.249977111117893"/>
        <rFont val="Calibri"/>
        <family val="2"/>
        <scheme val="minor"/>
      </rPr>
      <t>***</t>
    </r>
  </si>
  <si>
    <r>
      <t xml:space="preserve">50W Long Arm Spotlight </t>
    </r>
    <r>
      <rPr>
        <b/>
        <sz val="10"/>
        <color theme="4" tint="-0.249977111117893"/>
        <rFont val="Calibri"/>
        <family val="2"/>
        <scheme val="minor"/>
      </rPr>
      <t>***</t>
    </r>
  </si>
  <si>
    <r>
      <t xml:space="preserve">150W Long Arm Spotlight </t>
    </r>
    <r>
      <rPr>
        <b/>
        <sz val="10"/>
        <color theme="4" tint="-0.249977111117893"/>
        <rFont val="Calibri"/>
        <family val="2"/>
        <scheme val="minor"/>
      </rPr>
      <t>***</t>
    </r>
  </si>
  <si>
    <r>
      <t xml:space="preserve">150W Halogen Spotlight </t>
    </r>
    <r>
      <rPr>
        <b/>
        <sz val="10"/>
        <color theme="4" tint="-0.249977111117893"/>
        <rFont val="Calibri"/>
        <family val="2"/>
        <scheme val="minor"/>
      </rPr>
      <t>***</t>
    </r>
  </si>
  <si>
    <r>
      <t xml:space="preserve">300/500W Halogen Spotlight </t>
    </r>
    <r>
      <rPr>
        <b/>
        <sz val="10"/>
        <color theme="4" tint="-0.249977111117893"/>
        <rFont val="Calibri"/>
        <family val="2"/>
        <scheme val="minor"/>
      </rPr>
      <t>***</t>
    </r>
  </si>
  <si>
    <r>
      <t xml:space="preserve">Exhibitor Connections (Ea) </t>
    </r>
    <r>
      <rPr>
        <b/>
        <sz val="10"/>
        <color rgb="FFFF0000"/>
        <rFont val="Calibri"/>
        <family val="2"/>
        <scheme val="minor"/>
      </rPr>
      <t>*</t>
    </r>
  </si>
  <si>
    <r>
      <t xml:space="preserve">Three Phase Connections (Ea) </t>
    </r>
    <r>
      <rPr>
        <b/>
        <sz val="10"/>
        <color rgb="FFFF0000"/>
        <rFont val="Calibri"/>
        <family val="2"/>
        <scheme val="minor"/>
      </rPr>
      <t>*</t>
    </r>
  </si>
  <si>
    <r>
      <t xml:space="preserve">Electrical Certificate of Compliance (COC): Stand </t>
    </r>
    <r>
      <rPr>
        <sz val="10"/>
        <color rgb="FFFF0000"/>
        <rFont val="Calibri"/>
        <family val="2"/>
        <scheme val="minor"/>
      </rPr>
      <t>*</t>
    </r>
  </si>
  <si>
    <r>
      <t xml:space="preserve">1200mm / 4ft Two Lamp Flourescent </t>
    </r>
    <r>
      <rPr>
        <b/>
        <sz val="10"/>
        <color theme="4" tint="-0.249977111117893"/>
        <rFont val="Calibri"/>
        <family val="2"/>
        <scheme val="minor"/>
      </rPr>
      <t>***</t>
    </r>
  </si>
  <si>
    <r>
      <t xml:space="preserve">2400mm / 8ft Two Lamp Flourescent </t>
    </r>
    <r>
      <rPr>
        <b/>
        <sz val="10"/>
        <color theme="4" tint="-0.249977111117893"/>
        <rFont val="Calibri"/>
        <family val="2"/>
        <scheme val="minor"/>
      </rPr>
      <t>***</t>
    </r>
  </si>
  <si>
    <t>1500mm / 5ft Two Lamp Flourescent</t>
  </si>
  <si>
    <t xml:space="preserve">1: Please provide an electrical fitting plan, showing the position of the electrical items ordered above. </t>
  </si>
  <si>
    <t>3: All items listed above are on hire only.</t>
  </si>
  <si>
    <t>Important Notes:</t>
  </si>
  <si>
    <r>
      <t>4. Shell scheme exhibitors automatically receive 1 x plug, 2 x spots per 9m</t>
    </r>
    <r>
      <rPr>
        <sz val="10"/>
        <color theme="1"/>
        <rFont val="Calibri"/>
        <family val="2"/>
      </rPr>
      <t>²</t>
    </r>
  </si>
  <si>
    <t>Please indicate the name you wish to appear on the fascia board of your stand.  Corner stands will have this name displayed on both sides.</t>
  </si>
  <si>
    <r>
      <t xml:space="preserve">Please note that fascia names are limited to a maximum of </t>
    </r>
    <r>
      <rPr>
        <b/>
        <sz val="10"/>
        <color rgb="FFFF0000"/>
        <rFont val="Calibri"/>
        <family val="2"/>
        <scheme val="minor"/>
      </rPr>
      <t>28 characters</t>
    </r>
    <r>
      <rPr>
        <sz val="10"/>
        <color theme="1"/>
        <rFont val="Calibri"/>
        <family val="2"/>
        <scheme val="minor"/>
      </rPr>
      <t>. Omit (Pty) Ltd, CC &amp; logos.  All names are printed in CAPS</t>
    </r>
  </si>
  <si>
    <t>ADDITIONAL FASCIA NAME</t>
  </si>
  <si>
    <t>This is only necessary if your fascia name exceeds 28 characters, or if your fascia name changes after we have gone into production</t>
  </si>
  <si>
    <t>EXA20</t>
  </si>
  <si>
    <t>Additional fascia name</t>
  </si>
  <si>
    <t>Name change after production / on site</t>
  </si>
  <si>
    <t>Stand Accessories</t>
  </si>
  <si>
    <t>Furniture</t>
  </si>
  <si>
    <t>AV &amp; IT</t>
  </si>
  <si>
    <t>Terms &amp; Conditions</t>
  </si>
  <si>
    <t>FORM 4</t>
  </si>
  <si>
    <t>FORM 5</t>
  </si>
  <si>
    <t>PLANT HIRE (DBN)</t>
  </si>
  <si>
    <t>TERMS &amp; CONDITIONS OF HIRE</t>
  </si>
  <si>
    <t>In an effort to simplify &amp; reduce the paperwork required, we have separated the service forms</t>
  </si>
  <si>
    <t>Compulsory - Space-only Exhibitors</t>
  </si>
  <si>
    <t>Optional</t>
  </si>
  <si>
    <t>ADDITIONAL REQUIREMENTS</t>
  </si>
  <si>
    <t>P3</t>
  </si>
  <si>
    <t>P6</t>
  </si>
  <si>
    <t>P9</t>
  </si>
  <si>
    <t>STAND ACCESSORIES</t>
  </si>
  <si>
    <t>EXA01</t>
  </si>
  <si>
    <t>EXA02</t>
  </si>
  <si>
    <t>EXA03</t>
  </si>
  <si>
    <t>EXA05</t>
  </si>
  <si>
    <t>EXA09</t>
  </si>
  <si>
    <t>EXA10</t>
  </si>
  <si>
    <t>EXA11</t>
  </si>
  <si>
    <t>EXA12</t>
  </si>
  <si>
    <t>EXA13</t>
  </si>
  <si>
    <t>EXA14</t>
  </si>
  <si>
    <t>EXA16</t>
  </si>
  <si>
    <t>EXA18</t>
  </si>
  <si>
    <t>EXA19</t>
  </si>
  <si>
    <t>Curved Counter + 1m Extension (Octanorm)</t>
  </si>
  <si>
    <t>Curved Counter, not lockable (Octanorm)</t>
  </si>
  <si>
    <t>Door - Lockable</t>
  </si>
  <si>
    <t>Glass-top Display Counter (Newline)</t>
  </si>
  <si>
    <t>Glass-top Display Counter, with lighting (Newline)</t>
  </si>
  <si>
    <t>Lockable Cupboard (Octanorm)</t>
  </si>
  <si>
    <t>Paintable Panel</t>
  </si>
  <si>
    <t>Shelf - Flat</t>
  </si>
  <si>
    <t>Standing Shelves - Tall (Octanorm)</t>
  </si>
  <si>
    <t>Standing Shelves - Short (Octanorm)</t>
  </si>
  <si>
    <t>Tall Display Showcase, with lighting (Octanorm)</t>
  </si>
  <si>
    <t>Walling, per r.m: Octanorm</t>
  </si>
  <si>
    <t>Walling, per r.m: Melamine 16mm white (Plasma mounting)</t>
  </si>
  <si>
    <t>Walling, per r.m: Chipboard 16mm white</t>
  </si>
  <si>
    <t>950 (h) x 950 (w) x 455 (d)</t>
  </si>
  <si>
    <t>2480 (h) x 950 (w)</t>
  </si>
  <si>
    <t>2000 (h) x 750 (w) x 455 (d)</t>
  </si>
  <si>
    <t>1120 (h) x 950 (w)</t>
  </si>
  <si>
    <t>2393 (h) x 963 (w)</t>
  </si>
  <si>
    <t>DIMENSIONS</t>
  </si>
  <si>
    <t>All hired items must be treated with care, and are payable prior to delivery.  Damaged items will be charged for at replacement value.  All items hired are the responsibility of the exhibitor, until collected by the appointed contractor.</t>
  </si>
  <si>
    <t>NO. OF SHOW DAYS</t>
  </si>
  <si>
    <t>RATE/DAY</t>
  </si>
  <si>
    <t>P4 Desktop PC with Keyboard, 15" Monitor, Mouse, DVD Rom, XP Pro</t>
  </si>
  <si>
    <t>23.6" Wide Screen - Full HD</t>
  </si>
  <si>
    <t>32" LCD High Resolution Screen</t>
  </si>
  <si>
    <t>55" LCD Full HD Screen</t>
  </si>
  <si>
    <t>40" LCD Touch Screen</t>
  </si>
  <si>
    <t>40" LCD Touch Screen with Laptop Bundle</t>
  </si>
  <si>
    <t>Please indicate the position of the Screen on your stand</t>
  </si>
  <si>
    <t xml:space="preserve">7. Octanorm infill panels &amp; carpet tiles are not to be damaged or altered in any way.  </t>
  </si>
  <si>
    <t>1. All order forms must reach Expo Solutions on or before the deadline date stipulated in the order forms.</t>
  </si>
  <si>
    <t>2. A late-order surcharge of 20% will be levied on all order forms submitted after the specified deadline date.</t>
  </si>
  <si>
    <t>3. Payment is due on presentation of invoice, but no later than commencement of the exhibition build-up.</t>
  </si>
  <si>
    <t>4. Ordered services will not be installed/delivered until full payment has been received by Expo Solutions.</t>
  </si>
  <si>
    <t xml:space="preserve">6. All hired items must be treated with care.  </t>
  </si>
  <si>
    <t>8. Damaged items or shortages will be charged for at full replacement value</t>
  </si>
  <si>
    <t>9. All hired items are the responsibility of the exhibitor, until collected by the appointed contractor</t>
  </si>
  <si>
    <t>10. Completion of any of the Service Order Forms implies agreement to and understanding of the above Terms &amp; Conditions of Hire</t>
  </si>
  <si>
    <t>Should you have any queries, or require further information, please do not hesitate to contact us.</t>
  </si>
  <si>
    <t>Contact Details:</t>
  </si>
  <si>
    <t>Bamboo Palm in White Plastic Pot (0.8 - 1m)</t>
  </si>
  <si>
    <t>Bamboo Palm in White Plastic Pot (1.2 - 1.8m)</t>
  </si>
  <si>
    <t>Bamboo Palm in White Plastic Pot (2 - 3m)</t>
  </si>
  <si>
    <t>Compulsory - All</t>
  </si>
  <si>
    <t>ORDER FORMS ARE THE "COLOURED TABS" AT THE BOTTOM OF THE SHEET / CLICK ON THE HYPERLINK BELOW TO BE TAKEN TO THE SHEET</t>
  </si>
  <si>
    <t>First National Bank</t>
  </si>
  <si>
    <t>Northgate</t>
  </si>
  <si>
    <t>6214 383 2906</t>
  </si>
  <si>
    <r>
      <t xml:space="preserve">1) Fill in your company contact information in the </t>
    </r>
    <r>
      <rPr>
        <b/>
        <sz val="10"/>
        <color theme="1"/>
        <rFont val="Calibri"/>
        <family val="2"/>
        <scheme val="minor"/>
      </rPr>
      <t xml:space="preserve">light grey shaded cells </t>
    </r>
    <r>
      <rPr>
        <sz val="10"/>
        <color theme="1"/>
        <rFont val="Calibri"/>
        <family val="2"/>
        <scheme val="minor"/>
      </rPr>
      <t>below on the Summary Sheet; the information will be pulled through to the remaining service order forms.  So you don't need to re-type your details.</t>
    </r>
  </si>
  <si>
    <t>Southern African Expo Solutions</t>
  </si>
  <si>
    <t>(0)</t>
  </si>
  <si>
    <t>Contact Person</t>
  </si>
  <si>
    <t>Step-Down Counter - no fascia board (Octanorm)</t>
  </si>
  <si>
    <t>Graphic Panel</t>
  </si>
  <si>
    <t>EXA23</t>
  </si>
  <si>
    <t>EXA24</t>
  </si>
  <si>
    <t>EXA25</t>
  </si>
  <si>
    <t>EXA26</t>
  </si>
  <si>
    <t>FORM 1</t>
  </si>
  <si>
    <t>Form 2</t>
  </si>
  <si>
    <t>HD DVD Player (free when ordering a 42" LCD screen, or larger)</t>
  </si>
  <si>
    <t>n/a</t>
  </si>
  <si>
    <t>EXA36</t>
  </si>
  <si>
    <t>EXA37</t>
  </si>
  <si>
    <t>2x Komora Bar Stools, 1x Diablo Cocktail Table, 1x Brochure Stand Z, 1x Waste Bin</t>
  </si>
  <si>
    <t>BBS020  - 21</t>
  </si>
  <si>
    <t xml:space="preserve">Black, White  </t>
  </si>
  <si>
    <t>Black, White, Orange, Grape, Opaque, Peach, Green, Vanilla</t>
  </si>
  <si>
    <t>Red, White, Black, Blue. Chrome base</t>
  </si>
  <si>
    <t>Various colours &amp; fabric</t>
  </si>
  <si>
    <t>Black, Yellow, White, Grey</t>
  </si>
  <si>
    <t>White, Black, Grey</t>
  </si>
  <si>
    <t>Beige, White, Red, Black</t>
  </si>
  <si>
    <t>Brown Leather, Black Leather, Sandy, Purple, White, Tan, Black Suede, Brown Suede</t>
  </si>
  <si>
    <t>Black Leather, White Leather, Brown Leather, Dark Brown Leather, Black Suede, Sandy Suede, Purple</t>
  </si>
  <si>
    <t>White, Black, Red - no arm rests, chrome frame</t>
  </si>
  <si>
    <t>White, Black - no arm rests, chrome frame</t>
  </si>
  <si>
    <t>Black, Burgundy on black frame</t>
  </si>
  <si>
    <r>
      <t>2x Kahlua Caf</t>
    </r>
    <r>
      <rPr>
        <sz val="10"/>
        <color rgb="FF000000"/>
        <rFont val="Calibri"/>
        <family val="2"/>
      </rPr>
      <t xml:space="preserve">é </t>
    </r>
    <r>
      <rPr>
        <sz val="10"/>
        <color rgb="FF000000"/>
        <rFont val="Calibri"/>
        <family val="2"/>
        <scheme val="minor"/>
      </rPr>
      <t>Chairs, 1x Jupiter Caf</t>
    </r>
    <r>
      <rPr>
        <sz val="10"/>
        <color rgb="FF000000"/>
        <rFont val="Calibri"/>
        <family val="2"/>
      </rPr>
      <t xml:space="preserve">é </t>
    </r>
    <r>
      <rPr>
        <sz val="10"/>
        <color rgb="FF000000"/>
        <rFont val="Calibri"/>
        <family val="2"/>
        <scheme val="minor"/>
      </rPr>
      <t>Table, 1x Brochure Stand Z, 1x Waste Bin</t>
    </r>
  </si>
  <si>
    <r>
      <t>2x Conference Chairs, 1x Jupiter Caf</t>
    </r>
    <r>
      <rPr>
        <sz val="10"/>
        <color rgb="FF000000"/>
        <rFont val="Calibri"/>
        <family val="2"/>
      </rPr>
      <t xml:space="preserve">é </t>
    </r>
    <r>
      <rPr>
        <sz val="10"/>
        <color rgb="FF000000"/>
        <rFont val="Calibri"/>
        <family val="2"/>
        <scheme val="minor"/>
      </rPr>
      <t>Table, 1x Brochure stand Wooden Black, 1x Waste Bin</t>
    </r>
  </si>
  <si>
    <r>
      <t>4x Conference Chairs, 1x Jupiter Caf</t>
    </r>
    <r>
      <rPr>
        <sz val="10"/>
        <color rgb="FF000000"/>
        <rFont val="Calibri"/>
        <family val="2"/>
      </rPr>
      <t xml:space="preserve">é </t>
    </r>
    <r>
      <rPr>
        <sz val="10"/>
        <color rgb="FF000000"/>
        <rFont val="Calibri"/>
        <family val="2"/>
        <scheme val="minor"/>
      </rPr>
      <t>Table, 1x Brochure Stand Wooden Black, 1x Waste Bin, 1x Credenza Oak Medium</t>
    </r>
  </si>
  <si>
    <r>
      <t>4x Kahlua Caf</t>
    </r>
    <r>
      <rPr>
        <sz val="10"/>
        <color rgb="FF000000"/>
        <rFont val="Calibri"/>
        <family val="2"/>
      </rPr>
      <t xml:space="preserve">é </t>
    </r>
    <r>
      <rPr>
        <sz val="10"/>
        <color rgb="FF000000"/>
        <rFont val="Calibri"/>
        <family val="2"/>
        <scheme val="minor"/>
      </rPr>
      <t>Chairs, 1x Jupiter Caf</t>
    </r>
    <r>
      <rPr>
        <sz val="10"/>
        <color rgb="FF000000"/>
        <rFont val="Calibri"/>
        <family val="2"/>
      </rPr>
      <t xml:space="preserve">é </t>
    </r>
    <r>
      <rPr>
        <sz val="10"/>
        <color rgb="FF000000"/>
        <rFont val="Calibri"/>
        <family val="2"/>
        <scheme val="minor"/>
      </rPr>
      <t>Table, 1x Brochure Stand Z, 1x Waste Bin, 1x Credenza Modena</t>
    </r>
  </si>
  <si>
    <t xml:space="preserve">Black Tape, Red Tape, aluminium post </t>
  </si>
  <si>
    <t>Easel - Wood</t>
  </si>
  <si>
    <t>Easel - Steel</t>
  </si>
  <si>
    <t>Stanchion - Chrome</t>
  </si>
  <si>
    <t>Red, Black, Blue, White, Pink</t>
  </si>
  <si>
    <t>Black, Off-white, decorative chrome frame</t>
  </si>
  <si>
    <t>Brown Suede, Beige Suede, Sandy Suede</t>
  </si>
  <si>
    <t>Black, White</t>
  </si>
  <si>
    <t>Blue &amp; Black, Ebony</t>
  </si>
  <si>
    <t>Pastel Orange</t>
  </si>
  <si>
    <t>OAC001 - 2</t>
  </si>
  <si>
    <t>Square, Round. Black plastic</t>
  </si>
  <si>
    <t>Waste Bin</t>
  </si>
  <si>
    <t>Credenza Medium - Light Oak</t>
  </si>
  <si>
    <t>Credenza  Large</t>
  </si>
  <si>
    <t>Lockable Upright Stationery Cupboard</t>
  </si>
  <si>
    <t>OAC011 / 13</t>
  </si>
  <si>
    <t>Oak, Steel. 1800mm x 900mm x 450mm</t>
  </si>
  <si>
    <t>Red, Blue. Sleigh base</t>
  </si>
  <si>
    <t>Blue, Burgundy, Black. On wheels</t>
  </si>
  <si>
    <t>Square Armrests / Rounded Armrests</t>
  </si>
  <si>
    <t>OCH021 / 22</t>
  </si>
  <si>
    <t>Wood or S/S pole. Ecru Cover</t>
  </si>
  <si>
    <t xml:space="preserve">Wooden Table &amp; Chair Set </t>
  </si>
  <si>
    <t>4 chairs &amp; 1 table. All wood</t>
  </si>
  <si>
    <t>PTA001 / 02</t>
  </si>
  <si>
    <t>Wooden Slatted Table</t>
  </si>
  <si>
    <t>Round, Square. H750xL700xW700mm</t>
  </si>
  <si>
    <t>Square 1200mm, Dark Wood</t>
  </si>
  <si>
    <t>White, glass top</t>
  </si>
  <si>
    <t xml:space="preserve">600mm diameter - S/S, White, Black, Mahogany, Maple </t>
  </si>
  <si>
    <t xml:space="preserve">700mm diameter - S/S, White, Black, Mahogany, Maple </t>
  </si>
  <si>
    <t xml:space="preserve">800mm diameter - S/S, White, Black, Mahogany, Maple </t>
  </si>
  <si>
    <t>600mm² - S/S, White, Black, Mahogany, Maple</t>
  </si>
  <si>
    <t>700mm² - S/S, White, Black, Mahogany, Maple</t>
  </si>
  <si>
    <t>800mm² - S/S, White, Black, Mahogany, Maple</t>
  </si>
  <si>
    <t>Black, Burgundy, White.  1360x750x450</t>
  </si>
  <si>
    <t>Natural, Beech, Mahogany, Black. Chrome base. Round. 1000 x 720mm</t>
  </si>
  <si>
    <t>600mm diameter - S/S, White, Black, Mahogany, Maple</t>
  </si>
  <si>
    <t>700mm diameter - S/S, White, Black, Mahogany, Maple</t>
  </si>
  <si>
    <t>1400mm x 700mm - S/S, White, Black, Mahogany, Maple</t>
  </si>
  <si>
    <r>
      <t xml:space="preserve">All hired items must be treated with care, and are payable prior to delivery.  Damaged items will be charged for at replacement value.  All items hired are the responsibility of the exhibitor, until collected by the appointed contractor.  The range of furniture available is extensive - should you not find something suitable on the following pages, please contact your service representative for further assistance. </t>
    </r>
    <r>
      <rPr>
        <sz val="9"/>
        <color rgb="FFFF0000"/>
        <rFont val="Calibri"/>
        <family val="2"/>
        <scheme val="minor"/>
      </rPr>
      <t/>
    </r>
  </si>
  <si>
    <t>FRIDGES &amp; GENERAL CATERING</t>
  </si>
  <si>
    <t>CGE001</t>
  </si>
  <si>
    <t>Coffee Machine</t>
  </si>
  <si>
    <t>Pour-over Type</t>
  </si>
  <si>
    <t>CGE002</t>
  </si>
  <si>
    <t>Water Dispenser</t>
  </si>
  <si>
    <t>Cold, incl. 2 x Water Bottles &amp; 500 x Cups</t>
  </si>
  <si>
    <t>CGE003</t>
  </si>
  <si>
    <t>Extra Water Bottle</t>
  </si>
  <si>
    <t>22l Bottle</t>
  </si>
  <si>
    <t>CGE005</t>
  </si>
  <si>
    <t>Polystyrene Cups</t>
  </si>
  <si>
    <t>per 500 cups. 175ml</t>
  </si>
  <si>
    <t>White, Black, Red, Blue, Silver</t>
  </si>
  <si>
    <t>Black, White, Red, Blue, Silver, S/S</t>
  </si>
  <si>
    <t>Formed Metal Seat in Silver, Chrome Base</t>
  </si>
  <si>
    <t>BEAN BAGS</t>
  </si>
  <si>
    <t>CBB001 - 032</t>
  </si>
  <si>
    <t>Bean Bag</t>
  </si>
  <si>
    <t>Bean Bag - Kiddie</t>
  </si>
  <si>
    <t>Red, Orange, Yellow, Green, White, Black, Blue, Lime, Purple, Turquoise, Pink, Special Blue, Royal Blue, Mint, Grey, Tan, Beige, Navy Blue, Butternut, Chocolate, Cream, Baby Pink, Burgundy</t>
  </si>
  <si>
    <t>Blue, Black, White, Yellow, Lime, Orange, Red, Green, Special Blue</t>
  </si>
  <si>
    <t>LOA001</t>
  </si>
  <si>
    <t>Scatter Cushions</t>
  </si>
  <si>
    <t>Various colours, fabrics &amp; styles</t>
  </si>
  <si>
    <t>LOP060</t>
  </si>
  <si>
    <t>LOP061</t>
  </si>
  <si>
    <t>Modena Curved, incl. Backrest</t>
  </si>
  <si>
    <t>Modena Curved, excl. Backrest</t>
  </si>
  <si>
    <t>LOP062</t>
  </si>
  <si>
    <t>LOP065</t>
  </si>
  <si>
    <t>Modena Straight, incl. Backrest</t>
  </si>
  <si>
    <t>Modena Straight, excl. Backrest</t>
  </si>
  <si>
    <t>OFFICE DESK</t>
  </si>
  <si>
    <t>OTA017</t>
  </si>
  <si>
    <t>OTA018</t>
  </si>
  <si>
    <t>OTA019</t>
  </si>
  <si>
    <t>OTA020</t>
  </si>
  <si>
    <t>OTA021</t>
  </si>
  <si>
    <t>Office Desk - Oak</t>
  </si>
  <si>
    <t>1000mm x 600mm</t>
  </si>
  <si>
    <t>1200mm x 750mm</t>
  </si>
  <si>
    <t>1350mm x 750mm</t>
  </si>
  <si>
    <t>1500mm x 750mm</t>
  </si>
  <si>
    <t>1600mm x 750mm</t>
  </si>
  <si>
    <t>OCH001 - 003</t>
  </si>
  <si>
    <t>Gazelle Visitors Chair</t>
  </si>
  <si>
    <t>Burgundy, Blue, Black. Wood Frame</t>
  </si>
  <si>
    <t>OCH008 - 010</t>
  </si>
  <si>
    <t>Swift Visitors Chair</t>
  </si>
  <si>
    <t>Black Backrest. Blue, Red, Black Seat. Sleigh Base</t>
  </si>
  <si>
    <t>4x Komora Bar Stools, 1x Diablo Cocktail Table, 1x Brochure Stand,1x Waste Bin, 1x Credenza Modena</t>
  </si>
  <si>
    <t>GAC001</t>
  </si>
  <si>
    <t>Coat Stand</t>
  </si>
  <si>
    <t>Silver, Black</t>
  </si>
  <si>
    <t>Credenza Mahogany Large</t>
  </si>
  <si>
    <t>BBS064 - 66</t>
  </si>
  <si>
    <t>Regis Bar Stool</t>
  </si>
  <si>
    <t xml:space="preserve">Black, White, Red  </t>
  </si>
  <si>
    <t>CHC018</t>
  </si>
  <si>
    <t>Snapper Café Chair</t>
  </si>
  <si>
    <t xml:space="preserve">Natural wood slats, aluminium frame with arm rests </t>
  </si>
  <si>
    <t>Gobi Chair</t>
  </si>
  <si>
    <t>GSP017 - 18 / 68</t>
  </si>
  <si>
    <r>
      <t>PRODUCT DESCRIPTION (</t>
    </r>
    <r>
      <rPr>
        <b/>
        <sz val="10"/>
        <color rgb="FFFF0000"/>
        <rFont val="Calibri"/>
        <family val="2"/>
        <scheme val="minor"/>
      </rPr>
      <t>PLEASE HIGHLIGHT OR CIRCLE YOUR COLOUR SELECTION</t>
    </r>
    <r>
      <rPr>
        <b/>
        <sz val="10"/>
        <color theme="1"/>
        <rFont val="Calibri"/>
        <family val="2"/>
        <scheme val="minor"/>
      </rPr>
      <t>)</t>
    </r>
  </si>
  <si>
    <t>ADDITIONAL SERVICES</t>
  </si>
  <si>
    <t>Expiry Date (no slash)</t>
  </si>
  <si>
    <t>Date (Day Month Year)</t>
  </si>
  <si>
    <r>
      <t xml:space="preserve">2: It is </t>
    </r>
    <r>
      <rPr>
        <b/>
        <sz val="10"/>
        <color rgb="FFFF0000"/>
        <rFont val="Calibri"/>
        <family val="2"/>
        <scheme val="minor"/>
      </rPr>
      <t>COMPULSORY</t>
    </r>
    <r>
      <rPr>
        <sz val="10"/>
        <color theme="1"/>
        <rFont val="Calibri"/>
        <family val="2"/>
        <scheme val="minor"/>
      </rPr>
      <t xml:space="preserve"> for all space-only exhibitors to furnish a Certificate of Compliance (COC) for all electrical work performed on their stand, prior to the opening of the show.  If no COC is received, Expo Solutions will appoint our electrician to supply the relevant COC, at a cost of R 1200 to the exhibitor. </t>
    </r>
  </si>
  <si>
    <r>
      <t xml:space="preserve">5. Space-only / custom stand exhibitors  </t>
    </r>
    <r>
      <rPr>
        <b/>
        <sz val="10"/>
        <color rgb="FFFF0000"/>
        <rFont val="Calibri"/>
        <family val="2"/>
        <scheme val="minor"/>
      </rPr>
      <t>MUST</t>
    </r>
    <r>
      <rPr>
        <sz val="10"/>
        <color theme="1"/>
        <rFont val="Calibri"/>
        <family val="2"/>
        <scheme val="minor"/>
      </rPr>
      <t xml:space="preserve"> order a DB</t>
    </r>
  </si>
  <si>
    <t>Wood Frame, calico cover</t>
  </si>
  <si>
    <t>Yellow, Green, Turquoise, White</t>
  </si>
  <si>
    <t>©Southern African Expo Solutions (Pty) Ltd</t>
  </si>
  <si>
    <r>
      <t>Amount Due</t>
    </r>
    <r>
      <rPr>
        <sz val="7"/>
        <color theme="1"/>
        <rFont val="Calibri"/>
        <family val="2"/>
        <scheme val="minor"/>
      </rPr>
      <t xml:space="preserve"> (excl. surcharge)</t>
    </r>
  </si>
  <si>
    <t>P. O. Box 957, Northriding, 2912</t>
  </si>
  <si>
    <t>Ph: JHB: (011) 704 1953 / CT: (021) 510 5871 / DBN: (031) 304 2309 / PE: (041) 581 3733</t>
  </si>
  <si>
    <t>http://www.exposolutions.co.za</t>
  </si>
  <si>
    <t>Registered Co. Name</t>
  </si>
  <si>
    <t>VAT Reg. Number</t>
  </si>
  <si>
    <t>VAT Reg: 4570208456</t>
  </si>
  <si>
    <t>4) Should you require any additional services, please click on the Blue Tabs at the bottom of the work sheet.  Please have a look at corresponding brochures, where applicable</t>
  </si>
  <si>
    <t>Form 1</t>
  </si>
  <si>
    <t>Compulsory - Shell Scheme Exhibitors</t>
  </si>
  <si>
    <t>2393 (h) x 963 (w) x 3mm</t>
  </si>
  <si>
    <t>1800 x 760 x 730 (h) - White acrylic top, steel frame</t>
  </si>
  <si>
    <t>1900 x 45- x 710 (h) - Wood top, steel frame</t>
  </si>
  <si>
    <t>42" LCD Full HD Screen (limited availability of USB-compatible screens)</t>
  </si>
  <si>
    <t>980 (h) x 1400 (w) + 950 Ext</t>
  </si>
  <si>
    <t>980 (h) x 1400 (w)</t>
  </si>
  <si>
    <t>990 (w) x 300 (d)</t>
  </si>
  <si>
    <t>Purchase Order Number</t>
  </si>
  <si>
    <t>Pegboard - 3mm (incl. 10 x pegs)</t>
  </si>
  <si>
    <t>5. All services supplied are on a Hire basis only, are subject to stock availability, and remain the property of Expo Solutions and the respective appointed suppliers.</t>
  </si>
  <si>
    <t>Stand Name</t>
  </si>
  <si>
    <t>Exhibiting Co.Stand</t>
  </si>
  <si>
    <t>StandName</t>
  </si>
  <si>
    <r>
      <t>15A Plug Point (</t>
    </r>
    <r>
      <rPr>
        <b/>
        <u/>
        <sz val="10"/>
        <color rgb="FFFF0000"/>
        <rFont val="Calibri"/>
        <family val="2"/>
        <scheme val="minor"/>
      </rPr>
      <t>Note:</t>
    </r>
    <r>
      <rPr>
        <b/>
        <sz val="10"/>
        <color rgb="FFFF0000"/>
        <rFont val="Calibri"/>
        <family val="2"/>
        <scheme val="minor"/>
      </rPr>
      <t xml:space="preserve"> please order a 15A plug point for every screen ordered)</t>
    </r>
  </si>
  <si>
    <t>Please indicate what source your footage is on: USB / DVD / Laptop</t>
  </si>
  <si>
    <t>Floor Stand</t>
  </si>
  <si>
    <t>Desk Mount</t>
  </si>
  <si>
    <r>
      <t>4x Venus Café Chairs, 1x Jupiter Caf</t>
    </r>
    <r>
      <rPr>
        <sz val="10"/>
        <color rgb="FF000000"/>
        <rFont val="Calibri"/>
        <family val="2"/>
      </rPr>
      <t xml:space="preserve">é </t>
    </r>
    <r>
      <rPr>
        <sz val="10"/>
        <color rgb="FF000000"/>
        <rFont val="Calibri"/>
        <family val="2"/>
        <scheme val="minor"/>
      </rPr>
      <t>Table, 1x Brochure Stand Wooden Black, 1x Waste Bin, 1x Credenza Modena</t>
    </r>
  </si>
  <si>
    <r>
      <t>2x Venus Café chairs, 1x Jupiter Caf</t>
    </r>
    <r>
      <rPr>
        <sz val="10"/>
        <color rgb="FF000000"/>
        <rFont val="Calibri"/>
        <family val="2"/>
      </rPr>
      <t xml:space="preserve">é </t>
    </r>
    <r>
      <rPr>
        <sz val="10"/>
        <color rgb="FF000000"/>
        <rFont val="Calibri"/>
        <family val="2"/>
        <scheme val="minor"/>
      </rPr>
      <t>Table, 1x Brochure Stand Wooden Black,  1x Waste Bin</t>
    </r>
  </si>
  <si>
    <t>Bermuda/Modena - SGL</t>
  </si>
  <si>
    <t>Bermuda/Modena - DBL</t>
  </si>
  <si>
    <t>Bermuda/Modena - TPL</t>
  </si>
  <si>
    <t>E</t>
  </si>
  <si>
    <t>iBurst with 200MB Cap (orders for CTICC will be supplied with 3G card)</t>
  </si>
  <si>
    <t>Wireless with iBurst with 200MB Cap (orders for CTICC will be supplied with 3G card)</t>
  </si>
  <si>
    <t>Wall Mount: Melamine Panel required</t>
  </si>
  <si>
    <t>20% Surcharge</t>
  </si>
  <si>
    <t>YES / NO</t>
  </si>
  <si>
    <t xml:space="preserve">Straight Counter - Logo Panel </t>
  </si>
  <si>
    <t>Straight Counter  (Octanorm)</t>
  </si>
  <si>
    <t>Curved Counter - Logo panel</t>
  </si>
  <si>
    <t>893 (h) x 1530 (w)</t>
  </si>
  <si>
    <t>893 (h) x 963 (w)</t>
  </si>
  <si>
    <t>980 (h) x 950 (w) x 455 (d)</t>
  </si>
  <si>
    <t>2000 (h) x 950 (w) x 455 (d)</t>
  </si>
  <si>
    <t xml:space="preserve">Brochure Stand Wooden - Black/White </t>
  </si>
  <si>
    <t>Wooden</t>
  </si>
  <si>
    <t>DVD is compatible with MP4/JPEG Slides or DVD's</t>
  </si>
  <si>
    <t xml:space="preserve">NOTES </t>
  </si>
  <si>
    <t xml:space="preserve">Front of stand </t>
  </si>
  <si>
    <t xml:space="preserve">Back of Stand </t>
  </si>
  <si>
    <t>Please note Micorsoft based software is not compatible on the USB, ie Power Point presentations, data can be converted at a cost please enquire with the services Liaison person</t>
  </si>
  <si>
    <t>Formats for USB Functionality -  with USB.MOV or MP4</t>
  </si>
  <si>
    <t>AV01</t>
  </si>
  <si>
    <t>AV02</t>
  </si>
  <si>
    <t>AV03</t>
  </si>
  <si>
    <t>AV04</t>
  </si>
  <si>
    <t>AV05</t>
  </si>
  <si>
    <t>AV06</t>
  </si>
  <si>
    <t>AV07</t>
  </si>
  <si>
    <t>AV10</t>
  </si>
  <si>
    <t>AV11</t>
  </si>
  <si>
    <t>AV13</t>
  </si>
  <si>
    <t>AV14</t>
  </si>
  <si>
    <t>AV15</t>
  </si>
  <si>
    <t>AV16</t>
  </si>
  <si>
    <t>TPI40</t>
  </si>
  <si>
    <t>TPI38</t>
  </si>
  <si>
    <t xml:space="preserve">Flowering plants in long pottery pot or tray </t>
  </si>
  <si>
    <t>Mixed plants in long pottery pot or tray</t>
  </si>
  <si>
    <t>TPI39</t>
  </si>
  <si>
    <t>TPI1</t>
  </si>
  <si>
    <t>TPI2</t>
  </si>
  <si>
    <t>TPI3</t>
  </si>
  <si>
    <t>TPI4</t>
  </si>
  <si>
    <t>TPI5</t>
  </si>
  <si>
    <t>TPI6</t>
  </si>
  <si>
    <t>TPI7</t>
  </si>
  <si>
    <t>TPI9</t>
  </si>
  <si>
    <t>TPI10</t>
  </si>
  <si>
    <t>TPI11</t>
  </si>
  <si>
    <t>TPI12</t>
  </si>
  <si>
    <t>TPI13</t>
  </si>
  <si>
    <t>TPI14</t>
  </si>
  <si>
    <t>TPI15</t>
  </si>
  <si>
    <t>TPI16</t>
  </si>
  <si>
    <t>TPI17</t>
  </si>
  <si>
    <t>TPI18</t>
  </si>
  <si>
    <t>TPI19</t>
  </si>
  <si>
    <t>TPI20</t>
  </si>
  <si>
    <t>TPI21</t>
  </si>
  <si>
    <t>Landscaping: Medium 0.5mh per metre</t>
  </si>
  <si>
    <t>Pahira in white pottery Pot (1.8m)</t>
  </si>
  <si>
    <t>Dracaena in white pottery Pot (1m - 1.6m)</t>
  </si>
  <si>
    <t>Aloe in wooden Box (1m)</t>
  </si>
  <si>
    <t>Aloe in Terracotta pottery pot (0.8m)</t>
  </si>
  <si>
    <t>Strelitzia in Ring pottery pot (1m)</t>
  </si>
  <si>
    <t>Croton in Ring pottery pot (1m)</t>
  </si>
  <si>
    <t>Goldcrest in Classic pot (1.2m)</t>
  </si>
  <si>
    <t>Spathiphyllium in Classic Pot (1.2m)]</t>
  </si>
  <si>
    <t>Dracaena Compacta in Ulundi Pot (1.2m)</t>
  </si>
  <si>
    <t>Ficus Benjamina Green Bush in white plastic pot (1.2m)</t>
  </si>
  <si>
    <t>Lollypop green in pottery classi pot (1.8m)</t>
  </si>
  <si>
    <t>Ficus Benjamina Green Bush in white plastic pot (1.6m)</t>
  </si>
  <si>
    <t>Lollypop gold in Silver Styler (1.6m)</t>
  </si>
  <si>
    <t>Lirope in cyclone Pottery white pot (1.2m)</t>
  </si>
  <si>
    <t>Asparagus in Cyclone pottery white pot (1.2m)</t>
  </si>
  <si>
    <t>Sanserveria in Classic white pottery (1.m3)</t>
  </si>
  <si>
    <t>Schefflera in white plastic pots (1.4m)</t>
  </si>
  <si>
    <t xml:space="preserve">Black/White </t>
  </si>
  <si>
    <t>P4 Laptop, 40GB HDD, 256 MB RAM, DVD Rom, LAN, Modem, XP Pro</t>
  </si>
  <si>
    <t>GR02.0</t>
  </si>
  <si>
    <t>GR02.1</t>
  </si>
  <si>
    <t>Expo2013</t>
  </si>
  <si>
    <t>Fascia Name</t>
  </si>
  <si>
    <r>
      <t xml:space="preserve">2) Space-only Exhibitors </t>
    </r>
    <r>
      <rPr>
        <b/>
        <sz val="10"/>
        <color rgb="FFFF0000"/>
        <rFont val="Calibri"/>
        <family val="2"/>
        <scheme val="minor"/>
      </rPr>
      <t>MUST</t>
    </r>
    <r>
      <rPr>
        <sz val="10"/>
        <color theme="1"/>
        <rFont val="Calibri"/>
        <family val="2"/>
        <scheme val="minor"/>
      </rPr>
      <t xml:space="preserve"> complete the following form and email </t>
    </r>
    <r>
      <rPr>
        <b/>
        <sz val="10"/>
        <color theme="1"/>
        <rFont val="Calibri"/>
        <family val="2"/>
        <scheme val="minor"/>
      </rPr>
      <t>kellym@exposolutions.co.za</t>
    </r>
    <r>
      <rPr>
        <sz val="10"/>
        <color theme="1"/>
        <rFont val="Calibri"/>
        <family val="2"/>
        <scheme val="minor"/>
      </rPr>
      <t xml:space="preserve">, or fax back to Kelly on </t>
    </r>
    <r>
      <rPr>
        <b/>
        <sz val="10"/>
        <color theme="1"/>
        <rFont val="Calibri"/>
        <family val="2"/>
        <scheme val="minor"/>
      </rPr>
      <t>086 756 7710</t>
    </r>
  </si>
  <si>
    <r>
      <t xml:space="preserve">DEADLINE DATE:         </t>
    </r>
    <r>
      <rPr>
        <b/>
        <sz val="11"/>
        <color rgb="FFFF0000"/>
        <rFont val="Calibri"/>
        <family val="2"/>
        <scheme val="minor"/>
      </rPr>
      <t xml:space="preserve"> 12/03/2014</t>
    </r>
  </si>
  <si>
    <t>Plant Hire</t>
  </si>
  <si>
    <t>DEADLINE FOR THIS FORM IS 12/03/14. FORMS SUBMITTED AFTER THIS DATE INCUR A 20% LATE-ORDER SURCHARGE / PAYMENT IS DUE ON PRESENTATION OF INVOICE / PAYMENT IS REQUIRED IN FULL PRIOR TO DELIVERY OF ORDERED SERVICES</t>
  </si>
  <si>
    <t>AfricaPVSEC I 27 - 29 March 2014 I Hall 2, Durban ICC</t>
  </si>
  <si>
    <r>
      <t xml:space="preserve">3) Shell Scheme Package Stand Exhibitors </t>
    </r>
    <r>
      <rPr>
        <b/>
        <sz val="10"/>
        <color rgb="FFFF0000"/>
        <rFont val="Calibri"/>
        <family val="2"/>
        <scheme val="minor"/>
      </rPr>
      <t>MUST</t>
    </r>
    <r>
      <rPr>
        <sz val="10"/>
        <color theme="1"/>
        <rFont val="Calibri"/>
        <family val="2"/>
        <scheme val="minor"/>
      </rPr>
      <t xml:space="preserve"> complete the following form and email </t>
    </r>
    <r>
      <rPr>
        <b/>
        <sz val="10"/>
        <color theme="1"/>
        <rFont val="Calibri"/>
        <family val="2"/>
        <scheme val="minor"/>
      </rPr>
      <t>kellym@exposolutions.co.za</t>
    </r>
    <r>
      <rPr>
        <sz val="10"/>
        <color theme="1"/>
        <rFont val="Calibri"/>
        <family val="2"/>
        <scheme val="minor"/>
      </rPr>
      <t xml:space="preserve">, or fax back to Kelly on </t>
    </r>
    <r>
      <rPr>
        <b/>
        <sz val="10"/>
        <color theme="1"/>
        <rFont val="Calibri"/>
        <family val="2"/>
        <scheme val="minor"/>
      </rPr>
      <t>086 756 7710</t>
    </r>
  </si>
  <si>
    <t>FASCIA NAME</t>
  </si>
  <si>
    <t>SUBMIT COMPLETED ORDER FORMS TO kellym@exposolutions.co.za OR FAX TO 086 756 7710</t>
  </si>
  <si>
    <t>Kelly Gafney</t>
  </si>
  <si>
    <t>Ph: (031) 304 2309</t>
  </si>
  <si>
    <t>Fx: 086 756 7710</t>
  </si>
  <si>
    <t>Email: kellym@exposolutions.co.za</t>
  </si>
</sst>
</file>

<file path=xl/styles.xml><?xml version="1.0" encoding="utf-8"?>
<styleSheet xmlns="http://schemas.openxmlformats.org/spreadsheetml/2006/main">
  <numFmts count="2">
    <numFmt numFmtId="164" formatCode="&quot;R&quot;\ #,##0.00"/>
    <numFmt numFmtId="165" formatCode="[$-1C09]dd\ mmmm\ yyyy;@"/>
  </numFmts>
  <fonts count="34">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26"/>
      <color theme="1"/>
      <name val="Calibri"/>
      <family val="2"/>
      <scheme val="minor"/>
    </font>
    <font>
      <b/>
      <sz val="14"/>
      <color theme="0"/>
      <name val="Calibri"/>
      <family val="2"/>
      <scheme val="minor"/>
    </font>
    <font>
      <b/>
      <sz val="10"/>
      <color theme="0"/>
      <name val="Calibri"/>
      <family val="2"/>
      <scheme val="minor"/>
    </font>
    <font>
      <sz val="14"/>
      <color theme="0"/>
      <name val="Calibri"/>
      <family val="2"/>
      <scheme val="minor"/>
    </font>
    <font>
      <sz val="10"/>
      <name val="Calibri"/>
      <family val="2"/>
      <scheme val="minor"/>
    </font>
    <font>
      <b/>
      <sz val="10"/>
      <color rgb="FFFF0000"/>
      <name val="Calibri"/>
      <family val="2"/>
      <scheme val="minor"/>
    </font>
    <font>
      <sz val="10"/>
      <color theme="1"/>
      <name val="Calibri"/>
      <family val="2"/>
    </font>
    <font>
      <sz val="9"/>
      <name val="Calibri"/>
      <family val="2"/>
      <scheme val="minor"/>
    </font>
    <font>
      <sz val="10"/>
      <color rgb="FF000000"/>
      <name val="Calibri"/>
      <family val="2"/>
      <scheme val="minor"/>
    </font>
    <font>
      <sz val="10"/>
      <color rgb="FFFF0000"/>
      <name val="Calibri"/>
      <family val="2"/>
      <scheme val="minor"/>
    </font>
    <font>
      <b/>
      <sz val="10"/>
      <color theme="4" tint="-0.249977111117893"/>
      <name val="Calibri"/>
      <family val="2"/>
      <scheme val="minor"/>
    </font>
    <font>
      <b/>
      <u/>
      <sz val="10"/>
      <color theme="1"/>
      <name val="Calibri"/>
      <family val="2"/>
      <scheme val="minor"/>
    </font>
    <font>
      <b/>
      <sz val="11"/>
      <color rgb="FFFF0000"/>
      <name val="Calibri"/>
      <family val="2"/>
      <scheme val="minor"/>
    </font>
    <font>
      <sz val="8"/>
      <color theme="1"/>
      <name val="Calibri"/>
      <family val="2"/>
      <scheme val="minor"/>
    </font>
    <font>
      <b/>
      <u/>
      <sz val="10"/>
      <color rgb="FFFF0000"/>
      <name val="Calibri"/>
      <family val="2"/>
      <scheme val="minor"/>
    </font>
    <font>
      <b/>
      <u/>
      <sz val="9"/>
      <name val="Calibri"/>
      <family val="2"/>
      <scheme val="minor"/>
    </font>
    <font>
      <sz val="9"/>
      <color rgb="FFFF0000"/>
      <name val="Calibri"/>
      <family val="2"/>
      <scheme val="minor"/>
    </font>
    <font>
      <sz val="10"/>
      <color rgb="FF000000"/>
      <name val="Calibri"/>
      <family val="2"/>
    </font>
    <font>
      <b/>
      <sz val="12"/>
      <color theme="1"/>
      <name val="Calibri"/>
      <family val="2"/>
      <scheme val="minor"/>
    </font>
    <font>
      <u/>
      <sz val="11"/>
      <color theme="10"/>
      <name val="Calibri"/>
      <family val="2"/>
    </font>
    <font>
      <i/>
      <sz val="11"/>
      <color theme="1"/>
      <name val="Calibri"/>
      <family val="2"/>
      <scheme val="minor"/>
    </font>
    <font>
      <sz val="24"/>
      <color theme="1"/>
      <name val="Calibri"/>
      <family val="2"/>
      <scheme val="minor"/>
    </font>
    <font>
      <sz val="7"/>
      <color theme="1"/>
      <name val="Calibri"/>
      <family val="2"/>
      <scheme val="minor"/>
    </font>
    <font>
      <sz val="9"/>
      <color theme="1"/>
      <name val="Calibri"/>
      <family val="2"/>
      <scheme val="minor"/>
    </font>
    <font>
      <u/>
      <sz val="10"/>
      <color theme="10"/>
      <name val="Calibri"/>
      <family val="2"/>
    </font>
    <font>
      <sz val="8.5"/>
      <color theme="1"/>
      <name val="Calibri"/>
      <family val="2"/>
      <scheme val="minor"/>
    </font>
    <font>
      <b/>
      <sz val="18"/>
      <color rgb="FFFF0000"/>
      <name val="Calibri"/>
      <family val="2"/>
      <scheme val="minor"/>
    </font>
    <font>
      <sz val="11"/>
      <color theme="10"/>
      <name val="Calibri"/>
      <family val="2"/>
    </font>
    <font>
      <i/>
      <sz val="8"/>
      <name val="Calibri"/>
      <family val="2"/>
      <scheme val="minor"/>
    </font>
    <font>
      <i/>
      <sz val="8"/>
      <color theme="1"/>
      <name val="Calibri"/>
      <family val="2"/>
      <scheme val="minor"/>
    </font>
  </fonts>
  <fills count="7">
    <fill>
      <patternFill patternType="none"/>
    </fill>
    <fill>
      <patternFill patternType="gray125"/>
    </fill>
    <fill>
      <patternFill patternType="solid">
        <fgColor theme="1"/>
        <bgColor indexed="64"/>
      </patternFill>
    </fill>
    <fill>
      <patternFill patternType="solid">
        <fgColor theme="4" tint="-0.249977111117893"/>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rgb="FF990033"/>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double">
        <color indexed="64"/>
      </bottom>
      <diagonal/>
    </border>
    <border>
      <left style="thin">
        <color rgb="FF969696"/>
      </left>
      <right/>
      <top style="thin">
        <color rgb="FF969696"/>
      </top>
      <bottom/>
      <diagonal/>
    </border>
    <border>
      <left/>
      <right/>
      <top style="thin">
        <color rgb="FF969696"/>
      </top>
      <bottom/>
      <diagonal/>
    </border>
    <border>
      <left/>
      <right style="thin">
        <color rgb="FF969696"/>
      </right>
      <top style="thin">
        <color rgb="FF969696"/>
      </top>
      <bottom/>
      <diagonal/>
    </border>
    <border>
      <left style="thin">
        <color rgb="FF969696"/>
      </left>
      <right/>
      <top/>
      <bottom/>
      <diagonal/>
    </border>
    <border>
      <left/>
      <right style="thin">
        <color rgb="FF969696"/>
      </right>
      <top/>
      <bottom/>
      <diagonal/>
    </border>
    <border>
      <left style="thin">
        <color rgb="FF969696"/>
      </left>
      <right/>
      <top/>
      <bottom style="thin">
        <color rgb="FF969696"/>
      </bottom>
      <diagonal/>
    </border>
    <border>
      <left/>
      <right/>
      <top/>
      <bottom style="thin">
        <color rgb="FF969696"/>
      </bottom>
      <diagonal/>
    </border>
    <border>
      <left/>
      <right style="thin">
        <color rgb="FF969696"/>
      </right>
      <top/>
      <bottom style="thin">
        <color rgb="FF969696"/>
      </bottom>
      <diagonal/>
    </border>
    <border>
      <left style="thin">
        <color indexed="64"/>
      </left>
      <right style="thin">
        <color indexed="64"/>
      </right>
      <top/>
      <bottom style="thin">
        <color indexed="64"/>
      </bottom>
      <diagonal/>
    </border>
    <border>
      <left/>
      <right style="thin">
        <color indexed="64"/>
      </right>
      <top/>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style="thin">
        <color indexed="64"/>
      </left>
      <right/>
      <top/>
      <bottom/>
      <diagonal/>
    </border>
    <border>
      <left/>
      <right/>
      <top style="double">
        <color indexed="64"/>
      </top>
      <bottom/>
      <diagonal/>
    </border>
    <border>
      <left style="thin">
        <color indexed="64"/>
      </left>
      <right style="thin">
        <color indexed="64"/>
      </right>
      <top/>
      <bottom/>
      <diagonal/>
    </border>
  </borders>
  <cellStyleXfs count="2">
    <xf numFmtId="0" fontId="0" fillId="0" borderId="0"/>
    <xf numFmtId="0" fontId="23" fillId="0" borderId="0" applyNumberFormat="0" applyFill="0" applyBorder="0" applyAlignment="0" applyProtection="0">
      <alignment vertical="top"/>
      <protection locked="0"/>
    </xf>
  </cellStyleXfs>
  <cellXfs count="487">
    <xf numFmtId="0" fontId="0" fillId="0" borderId="0" xfId="0"/>
    <xf numFmtId="0" fontId="2" fillId="0" borderId="0" xfId="0" applyFont="1" applyAlignment="1" applyProtection="1">
      <alignment vertical="center"/>
      <protection locked="0"/>
    </xf>
    <xf numFmtId="0" fontId="2" fillId="0" borderId="0" xfId="0" applyFont="1" applyAlignment="1" applyProtection="1">
      <alignment horizontal="left" vertical="center"/>
      <protection locked="0"/>
    </xf>
    <xf numFmtId="0" fontId="1"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Protection="1">
      <protection locked="0"/>
    </xf>
    <xf numFmtId="0" fontId="0" fillId="0" borderId="0" xfId="0" applyAlignment="1" applyProtection="1">
      <alignment vertical="center"/>
      <protection locked="0"/>
    </xf>
    <xf numFmtId="0" fontId="0" fillId="0" borderId="0" xfId="0" applyAlignment="1" applyProtection="1">
      <alignment horizontal="right" vertical="center"/>
      <protection locked="0"/>
    </xf>
    <xf numFmtId="0" fontId="5" fillId="0" borderId="0" xfId="0" applyFont="1" applyAlignment="1" applyProtection="1">
      <alignment horizontal="center" vertical="center"/>
      <protection locked="0"/>
    </xf>
    <xf numFmtId="0" fontId="6" fillId="0" borderId="0" xfId="0" applyFont="1" applyAlignment="1" applyProtection="1">
      <alignment vertical="center"/>
      <protection locked="0"/>
    </xf>
    <xf numFmtId="0" fontId="3" fillId="0" borderId="0" xfId="0" applyFont="1" applyAlignment="1" applyProtection="1">
      <alignment vertical="center"/>
      <protection locked="0"/>
    </xf>
    <xf numFmtId="0" fontId="6" fillId="0" borderId="0" xfId="0" applyFont="1" applyFill="1" applyAlignment="1" applyProtection="1">
      <alignment vertical="center"/>
      <protection locked="0"/>
    </xf>
    <xf numFmtId="0" fontId="2" fillId="0" borderId="0" xfId="0" applyFont="1" applyAlignment="1" applyProtection="1">
      <alignment horizontal="center" vertical="center"/>
      <protection locked="0"/>
    </xf>
    <xf numFmtId="164" fontId="2" fillId="0" borderId="0" xfId="0" applyNumberFormat="1" applyFont="1" applyAlignment="1" applyProtection="1">
      <alignment horizontal="right" vertical="center"/>
      <protection locked="0"/>
    </xf>
    <xf numFmtId="164" fontId="2" fillId="0" borderId="0" xfId="0" applyNumberFormat="1" applyFont="1" applyAlignment="1" applyProtection="1">
      <alignment vertical="center"/>
      <protection locked="0"/>
    </xf>
    <xf numFmtId="164" fontId="2" fillId="0" borderId="1" xfId="0" applyNumberFormat="1" applyFont="1" applyBorder="1" applyAlignment="1" applyProtection="1">
      <alignment vertical="center"/>
    </xf>
    <xf numFmtId="164" fontId="2" fillId="0" borderId="12" xfId="0" applyNumberFormat="1" applyFont="1" applyBorder="1" applyAlignment="1" applyProtection="1">
      <alignment vertical="center"/>
    </xf>
    <xf numFmtId="164" fontId="2" fillId="0" borderId="1" xfId="0" applyNumberFormat="1" applyFont="1" applyBorder="1" applyAlignment="1" applyProtection="1">
      <alignment horizontal="right" vertical="center"/>
    </xf>
    <xf numFmtId="0" fontId="2" fillId="0" borderId="0" xfId="0" applyFont="1" applyBorder="1" applyAlignment="1" applyProtection="1">
      <alignment horizontal="center" vertical="center"/>
    </xf>
    <xf numFmtId="164" fontId="2" fillId="0" borderId="0" xfId="0" applyNumberFormat="1" applyFont="1" applyBorder="1" applyAlignment="1" applyProtection="1">
      <alignment vertical="center"/>
    </xf>
    <xf numFmtId="164" fontId="2" fillId="0" borderId="0" xfId="0" applyNumberFormat="1" applyFont="1" applyBorder="1" applyAlignment="1" applyProtection="1">
      <alignment horizontal="right" vertical="center"/>
    </xf>
    <xf numFmtId="164" fontId="2" fillId="0" borderId="12" xfId="0" applyNumberFormat="1" applyFont="1" applyBorder="1" applyAlignment="1" applyProtection="1">
      <alignment horizontal="right" vertical="center"/>
    </xf>
    <xf numFmtId="164" fontId="3" fillId="0" borderId="0" xfId="0" applyNumberFormat="1" applyFont="1" applyBorder="1" applyAlignment="1" applyProtection="1">
      <alignment horizontal="center" vertical="center"/>
    </xf>
    <xf numFmtId="164" fontId="2" fillId="0" borderId="0" xfId="0" applyNumberFormat="1" applyFont="1" applyBorder="1" applyAlignment="1" applyProtection="1">
      <alignment horizontal="center" vertical="center"/>
    </xf>
    <xf numFmtId="164" fontId="2" fillId="0" borderId="1"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vertical="center"/>
    </xf>
    <xf numFmtId="164" fontId="2" fillId="0" borderId="0" xfId="0" applyNumberFormat="1" applyFont="1" applyFill="1" applyAlignment="1" applyProtection="1">
      <alignment vertical="center"/>
      <protection locked="0"/>
    </xf>
    <xf numFmtId="0" fontId="0" fillId="0" borderId="0" xfId="0" applyAlignment="1" applyProtection="1">
      <alignment vertical="center"/>
      <protection locked="0"/>
    </xf>
    <xf numFmtId="0" fontId="9" fillId="5" borderId="1" xfId="0" applyFont="1" applyFill="1" applyBorder="1" applyAlignment="1" applyProtection="1">
      <alignment horizontal="center" vertical="center"/>
      <protection locked="0"/>
    </xf>
    <xf numFmtId="0" fontId="0" fillId="0" borderId="0" xfId="0"/>
    <xf numFmtId="0" fontId="2" fillId="0" borderId="16" xfId="0" applyFont="1" applyBorder="1" applyAlignment="1" applyProtection="1">
      <alignment vertical="center"/>
    </xf>
    <xf numFmtId="0" fontId="2" fillId="0" borderId="17" xfId="0" applyFont="1" applyBorder="1" applyAlignment="1" applyProtection="1">
      <alignment vertical="center"/>
    </xf>
    <xf numFmtId="0" fontId="2" fillId="0" borderId="18" xfId="0" applyFont="1" applyBorder="1" applyAlignment="1" applyProtection="1">
      <alignment vertical="center"/>
    </xf>
    <xf numFmtId="0" fontId="2" fillId="0" borderId="13" xfId="0" applyFont="1" applyBorder="1" applyAlignment="1" applyProtection="1">
      <alignment vertical="center"/>
    </xf>
    <xf numFmtId="0" fontId="2" fillId="0" borderId="16" xfId="0" applyFont="1" applyBorder="1" applyAlignment="1" applyProtection="1">
      <alignment horizontal="left" vertical="center"/>
    </xf>
    <xf numFmtId="0" fontId="1" fillId="0" borderId="16" xfId="0" applyFont="1" applyBorder="1" applyAlignment="1" applyProtection="1">
      <alignment vertical="center"/>
    </xf>
    <xf numFmtId="0" fontId="2" fillId="0" borderId="16" xfId="0" applyFont="1" applyFill="1" applyBorder="1" applyAlignment="1" applyProtection="1">
      <alignment vertical="center"/>
    </xf>
    <xf numFmtId="0" fontId="2" fillId="0" borderId="20" xfId="0" applyFont="1" applyBorder="1" applyAlignment="1" applyProtection="1">
      <alignment vertical="center"/>
    </xf>
    <xf numFmtId="0" fontId="2" fillId="0" borderId="19" xfId="0" applyFont="1" applyBorder="1" applyAlignment="1" applyProtection="1">
      <alignment vertical="center"/>
    </xf>
    <xf numFmtId="0" fontId="2" fillId="0" borderId="14" xfId="0" applyFont="1" applyBorder="1" applyAlignment="1" applyProtection="1">
      <alignment vertical="center"/>
    </xf>
    <xf numFmtId="0" fontId="2" fillId="0" borderId="15" xfId="0" applyFont="1" applyBorder="1" applyAlignment="1" applyProtection="1">
      <alignment vertical="center"/>
    </xf>
    <xf numFmtId="0" fontId="5" fillId="2" borderId="1" xfId="0" applyFont="1" applyFill="1" applyBorder="1" applyAlignment="1" applyProtection="1">
      <alignment horizontal="left" vertical="center"/>
    </xf>
    <xf numFmtId="0" fontId="7" fillId="0" borderId="0" xfId="0" applyFont="1" applyBorder="1" applyAlignment="1" applyProtection="1">
      <alignment horizontal="left" vertical="center"/>
    </xf>
    <xf numFmtId="0" fontId="2" fillId="0" borderId="17" xfId="0" applyFont="1" applyBorder="1" applyAlignment="1" applyProtection="1">
      <alignment horizontal="left" vertical="center"/>
    </xf>
    <xf numFmtId="0" fontId="1" fillId="0" borderId="5" xfId="0" applyFont="1" applyBorder="1" applyAlignment="1" applyProtection="1">
      <alignment horizontal="center" vertical="center" wrapText="1"/>
    </xf>
    <xf numFmtId="0" fontId="1" fillId="0" borderId="0" xfId="0" applyFont="1" applyBorder="1" applyAlignment="1" applyProtection="1">
      <alignment vertical="center"/>
    </xf>
    <xf numFmtId="0" fontId="1" fillId="0" borderId="17" xfId="0" applyFont="1" applyBorder="1" applyAlignment="1" applyProtection="1">
      <alignment vertical="center"/>
    </xf>
    <xf numFmtId="0" fontId="2" fillId="0" borderId="1" xfId="0" applyFont="1" applyFill="1" applyBorder="1" applyAlignment="1" applyProtection="1">
      <alignment horizontal="center" vertical="center"/>
    </xf>
    <xf numFmtId="0" fontId="2" fillId="0" borderId="0" xfId="0" applyFont="1" applyFill="1" applyBorder="1" applyAlignment="1" applyProtection="1">
      <alignment vertical="center"/>
    </xf>
    <xf numFmtId="0" fontId="8" fillId="0" borderId="1" xfId="0" quotePrefix="1" applyFont="1" applyFill="1" applyBorder="1" applyAlignment="1" applyProtection="1">
      <alignment horizontal="center" vertical="center"/>
    </xf>
    <xf numFmtId="0" fontId="2" fillId="0" borderId="17" xfId="0" applyFont="1" applyFill="1" applyBorder="1" applyAlignment="1" applyProtection="1">
      <alignment vertical="center"/>
    </xf>
    <xf numFmtId="0" fontId="2" fillId="0" borderId="1" xfId="0" applyFont="1" applyBorder="1" applyAlignment="1" applyProtection="1">
      <alignment horizontal="center" vertical="center"/>
    </xf>
    <xf numFmtId="164" fontId="2" fillId="0" borderId="1" xfId="0" quotePrefix="1" applyNumberFormat="1" applyFont="1" applyBorder="1" applyAlignment="1" applyProtection="1">
      <alignment horizontal="center" vertical="center"/>
    </xf>
    <xf numFmtId="0" fontId="2" fillId="0" borderId="0" xfId="0" applyFont="1" applyBorder="1" applyAlignment="1" applyProtection="1">
      <alignment horizontal="left" vertical="center"/>
    </xf>
    <xf numFmtId="0" fontId="2" fillId="0" borderId="19" xfId="0" applyFont="1" applyBorder="1" applyAlignment="1" applyProtection="1">
      <alignment horizontal="right" vertical="center"/>
    </xf>
    <xf numFmtId="0" fontId="2" fillId="0" borderId="14" xfId="0" applyFont="1" applyBorder="1" applyAlignment="1" applyProtection="1">
      <alignment horizontal="right" vertical="center"/>
    </xf>
    <xf numFmtId="0" fontId="6" fillId="0" borderId="16" xfId="0" applyFont="1" applyBorder="1" applyAlignment="1" applyProtection="1">
      <alignment vertical="center"/>
    </xf>
    <xf numFmtId="0" fontId="5" fillId="2" borderId="1" xfId="0" applyFont="1" applyFill="1" applyBorder="1" applyAlignment="1" applyProtection="1">
      <alignment horizontal="center" vertical="center"/>
    </xf>
    <xf numFmtId="0" fontId="6" fillId="0" borderId="0" xfId="0" applyFont="1" applyBorder="1" applyAlignment="1" applyProtection="1">
      <alignment vertical="center"/>
    </xf>
    <xf numFmtId="0" fontId="6" fillId="0" borderId="17" xfId="0" applyFont="1" applyBorder="1" applyAlignment="1" applyProtection="1">
      <alignment vertical="center"/>
    </xf>
    <xf numFmtId="0" fontId="0" fillId="0" borderId="0" xfId="0" applyBorder="1" applyAlignment="1" applyProtection="1">
      <alignment horizontal="right" vertical="center"/>
    </xf>
    <xf numFmtId="0" fontId="5" fillId="0" borderId="0" xfId="0" applyFont="1" applyBorder="1" applyAlignment="1" applyProtection="1">
      <alignment horizontal="center" vertical="center"/>
    </xf>
    <xf numFmtId="0" fontId="0" fillId="0" borderId="16" xfId="0" applyBorder="1" applyAlignment="1" applyProtection="1">
      <alignment vertical="center"/>
    </xf>
    <xf numFmtId="0" fontId="0" fillId="0" borderId="17" xfId="0" applyBorder="1" applyAlignment="1" applyProtection="1">
      <alignment vertical="center"/>
    </xf>
    <xf numFmtId="0" fontId="2" fillId="5" borderId="1" xfId="0" applyFont="1" applyFill="1" applyBorder="1" applyAlignment="1" applyProtection="1">
      <alignment horizontal="left" vertical="center"/>
    </xf>
    <xf numFmtId="165" fontId="2" fillId="5" borderId="1" xfId="0" applyNumberFormat="1" applyFont="1" applyFill="1" applyBorder="1" applyAlignment="1" applyProtection="1">
      <alignment horizontal="left" vertical="center"/>
    </xf>
    <xf numFmtId="0" fontId="3" fillId="0" borderId="16" xfId="0" applyFont="1" applyBorder="1" applyAlignment="1" applyProtection="1">
      <alignment vertical="center"/>
    </xf>
    <xf numFmtId="0" fontId="3" fillId="0" borderId="17" xfId="0" applyFont="1" applyBorder="1" applyAlignment="1" applyProtection="1">
      <alignment vertical="center"/>
    </xf>
    <xf numFmtId="0" fontId="3" fillId="0" borderId="1" xfId="0" applyFont="1" applyBorder="1" applyAlignment="1" applyProtection="1">
      <alignment horizontal="center" vertical="center"/>
    </xf>
    <xf numFmtId="0" fontId="3" fillId="0" borderId="0" xfId="0" applyFont="1" applyBorder="1" applyAlignment="1" applyProtection="1">
      <alignment vertical="center"/>
    </xf>
    <xf numFmtId="0" fontId="15" fillId="0" borderId="0" xfId="0" applyFont="1" applyBorder="1" applyAlignment="1" applyProtection="1">
      <alignment vertical="center" wrapText="1"/>
    </xf>
    <xf numFmtId="164" fontId="3" fillId="0" borderId="0" xfId="0" applyNumberFormat="1" applyFont="1" applyBorder="1" applyAlignment="1" applyProtection="1">
      <alignment vertical="center"/>
    </xf>
    <xf numFmtId="0" fontId="3" fillId="0" borderId="0" xfId="0" applyFont="1" applyBorder="1" applyAlignment="1" applyProtection="1">
      <alignment horizontal="center" vertical="center"/>
    </xf>
    <xf numFmtId="0" fontId="2" fillId="5" borderId="1" xfId="0" applyFont="1" applyFill="1" applyBorder="1" applyAlignment="1" applyProtection="1">
      <alignment horizontal="center" vertical="center"/>
    </xf>
    <xf numFmtId="0" fontId="9" fillId="0" borderId="0" xfId="0" applyFont="1" applyBorder="1" applyAlignment="1" applyProtection="1">
      <alignment horizontal="center" vertical="center" wrapText="1"/>
    </xf>
    <xf numFmtId="0" fontId="9" fillId="0" borderId="0" xfId="0" applyFont="1" applyBorder="1" applyAlignment="1" applyProtection="1">
      <alignment horizontal="right" vertical="center" wrapText="1"/>
    </xf>
    <xf numFmtId="0" fontId="6" fillId="0" borderId="16" xfId="0" applyFont="1" applyFill="1" applyBorder="1" applyAlignment="1" applyProtection="1">
      <alignment vertical="center"/>
    </xf>
    <xf numFmtId="0" fontId="5" fillId="0" borderId="3" xfId="0" applyFont="1" applyFill="1" applyBorder="1" applyAlignment="1" applyProtection="1">
      <alignment horizontal="center" vertical="center"/>
    </xf>
    <xf numFmtId="0" fontId="6" fillId="0" borderId="10" xfId="0" applyFont="1" applyFill="1" applyBorder="1" applyAlignment="1" applyProtection="1">
      <alignment vertical="center"/>
    </xf>
    <xf numFmtId="0" fontId="5" fillId="0" borderId="3" xfId="0" applyFont="1" applyFill="1" applyBorder="1" applyAlignment="1" applyProtection="1">
      <alignment vertical="center"/>
    </xf>
    <xf numFmtId="0" fontId="5" fillId="0" borderId="10" xfId="0" applyFont="1" applyFill="1" applyBorder="1" applyAlignment="1" applyProtection="1">
      <alignment vertical="center"/>
    </xf>
    <xf numFmtId="0" fontId="5" fillId="0" borderId="3" xfId="0" applyFont="1" applyFill="1" applyBorder="1" applyAlignment="1" applyProtection="1">
      <alignment horizontal="right" vertical="center"/>
    </xf>
    <xf numFmtId="0" fontId="6" fillId="0" borderId="17" xfId="0" applyFont="1" applyFill="1" applyBorder="1" applyAlignment="1" applyProtection="1">
      <alignment vertical="center"/>
    </xf>
    <xf numFmtId="0" fontId="6" fillId="0" borderId="7" xfId="0" applyFont="1" applyFill="1" applyBorder="1" applyAlignment="1" applyProtection="1">
      <alignment vertical="center"/>
    </xf>
    <xf numFmtId="0" fontId="5" fillId="0" borderId="7" xfId="0" applyFont="1" applyFill="1" applyBorder="1" applyAlignment="1" applyProtection="1">
      <alignment vertical="center"/>
    </xf>
    <xf numFmtId="0" fontId="9" fillId="0" borderId="1" xfId="0" applyFont="1" applyBorder="1" applyAlignment="1" applyProtection="1">
      <alignment horizontal="center" vertical="center"/>
    </xf>
    <xf numFmtId="0" fontId="9" fillId="0" borderId="0" xfId="0" applyFont="1" applyBorder="1" applyAlignment="1" applyProtection="1">
      <alignment vertical="center"/>
    </xf>
    <xf numFmtId="0" fontId="14" fillId="0" borderId="1" xfId="0" applyFont="1" applyBorder="1" applyAlignment="1" applyProtection="1">
      <alignment horizontal="center" vertical="center"/>
    </xf>
    <xf numFmtId="0" fontId="14" fillId="0" borderId="0" xfId="0" applyFont="1" applyBorder="1" applyAlignment="1" applyProtection="1">
      <alignment vertical="center"/>
    </xf>
    <xf numFmtId="0" fontId="2" fillId="0" borderId="19" xfId="0" applyFont="1" applyBorder="1" applyAlignment="1" applyProtection="1">
      <alignment vertical="center" wrapText="1"/>
    </xf>
    <xf numFmtId="0" fontId="0" fillId="0" borderId="0" xfId="0" applyBorder="1" applyAlignment="1" applyProtection="1">
      <alignment horizontal="center" vertical="center"/>
    </xf>
    <xf numFmtId="164" fontId="0" fillId="0" borderId="0" xfId="0" applyNumberFormat="1" applyBorder="1" applyAlignment="1" applyProtection="1">
      <alignment horizontal="right" vertical="center"/>
    </xf>
    <xf numFmtId="164" fontId="0" fillId="0" borderId="0" xfId="0" applyNumberFormat="1" applyBorder="1" applyAlignment="1" applyProtection="1">
      <alignment vertical="center"/>
    </xf>
    <xf numFmtId="0" fontId="2" fillId="0" borderId="19" xfId="0" applyFont="1" applyBorder="1" applyAlignment="1" applyProtection="1">
      <alignment horizontal="center" vertical="center"/>
    </xf>
    <xf numFmtId="164" fontId="2" fillId="0" borderId="19" xfId="0" applyNumberFormat="1" applyFont="1" applyBorder="1" applyAlignment="1" applyProtection="1">
      <alignment horizontal="right" vertical="center"/>
    </xf>
    <xf numFmtId="164" fontId="2" fillId="0" borderId="19" xfId="0" applyNumberFormat="1" applyFont="1" applyBorder="1" applyAlignment="1" applyProtection="1">
      <alignment vertical="center"/>
    </xf>
    <xf numFmtId="0" fontId="2" fillId="0" borderId="14" xfId="0" applyFont="1" applyBorder="1" applyAlignment="1" applyProtection="1">
      <alignment horizontal="center" vertical="center"/>
    </xf>
    <xf numFmtId="164" fontId="2" fillId="0" borderId="14" xfId="0" applyNumberFormat="1" applyFont="1" applyBorder="1" applyAlignment="1" applyProtection="1">
      <alignment horizontal="right" vertical="center"/>
    </xf>
    <xf numFmtId="164" fontId="2" fillId="0" borderId="14" xfId="0" applyNumberFormat="1" applyFont="1" applyBorder="1" applyAlignment="1" applyProtection="1">
      <alignment vertical="center"/>
    </xf>
    <xf numFmtId="164" fontId="3" fillId="0" borderId="1" xfId="0" applyNumberFormat="1" applyFont="1" applyBorder="1" applyAlignment="1" applyProtection="1">
      <alignment horizontal="center" vertical="center"/>
    </xf>
    <xf numFmtId="0" fontId="2" fillId="0" borderId="0" xfId="0" applyFont="1" applyFill="1" applyBorder="1" applyAlignment="1" applyProtection="1">
      <alignment horizontal="center" vertical="center"/>
    </xf>
    <xf numFmtId="0" fontId="0" fillId="0" borderId="0" xfId="0" applyFont="1" applyBorder="1" applyAlignment="1" applyProtection="1">
      <alignment horizontal="center" vertical="center"/>
    </xf>
    <xf numFmtId="0" fontId="7" fillId="0" borderId="3" xfId="0" applyFont="1" applyFill="1" applyBorder="1" applyAlignment="1" applyProtection="1">
      <alignment vertical="center"/>
    </xf>
    <xf numFmtId="0" fontId="0" fillId="0" borderId="0" xfId="0" applyFont="1" applyBorder="1" applyAlignment="1" applyProtection="1">
      <alignment vertical="center"/>
    </xf>
    <xf numFmtId="0" fontId="13" fillId="0" borderId="0" xfId="0" applyFont="1" applyBorder="1" applyAlignment="1" applyProtection="1">
      <alignment horizontal="center" vertical="center" wrapText="1"/>
    </xf>
    <xf numFmtId="164" fontId="2" fillId="0" borderId="1"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right" vertical="center" wrapText="1"/>
    </xf>
    <xf numFmtId="0" fontId="2" fillId="0" borderId="0" xfId="0" applyFont="1" applyBorder="1" applyAlignment="1" applyProtection="1">
      <alignment horizontal="right" vertical="center" wrapText="1"/>
    </xf>
    <xf numFmtId="0" fontId="9" fillId="5" borderId="1" xfId="0" applyFont="1" applyFill="1" applyBorder="1" applyAlignment="1" applyProtection="1">
      <alignment horizontal="center" vertical="center"/>
    </xf>
    <xf numFmtId="0" fontId="15" fillId="0" borderId="19" xfId="0" applyFont="1" applyBorder="1" applyAlignment="1" applyProtection="1">
      <alignment vertical="center" wrapText="1"/>
    </xf>
    <xf numFmtId="0" fontId="2" fillId="0" borderId="0" xfId="0" applyFont="1" applyBorder="1" applyAlignment="1" applyProtection="1">
      <alignment vertical="center"/>
    </xf>
    <xf numFmtId="0" fontId="2" fillId="0" borderId="0" xfId="0" applyFont="1" applyBorder="1" applyAlignment="1" applyProtection="1">
      <alignment vertical="center" wrapText="1"/>
    </xf>
    <xf numFmtId="0" fontId="0" fillId="0" borderId="0" xfId="0" applyBorder="1" applyAlignment="1" applyProtection="1">
      <alignment vertical="center"/>
    </xf>
    <xf numFmtId="0" fontId="2" fillId="0" borderId="0" xfId="0" applyFont="1" applyBorder="1" applyAlignment="1" applyProtection="1">
      <alignment horizontal="right" vertical="center"/>
    </xf>
    <xf numFmtId="0" fontId="3" fillId="0" borderId="1" xfId="0" applyFont="1" applyBorder="1" applyAlignment="1" applyProtection="1">
      <alignment vertical="center"/>
    </xf>
    <xf numFmtId="0" fontId="2" fillId="0" borderId="3" xfId="0" applyFont="1" applyBorder="1" applyAlignment="1" applyProtection="1">
      <alignment vertical="center"/>
    </xf>
    <xf numFmtId="0" fontId="2" fillId="0" borderId="0" xfId="0" applyNumberFormat="1" applyFont="1" applyBorder="1" applyAlignment="1" applyProtection="1">
      <alignment vertical="center" wrapText="1"/>
    </xf>
    <xf numFmtId="0" fontId="3" fillId="0" borderId="3" xfId="0" applyFont="1" applyBorder="1" applyAlignment="1" applyProtection="1">
      <alignment vertical="center"/>
    </xf>
    <xf numFmtId="0" fontId="22" fillId="0" borderId="0" xfId="0" applyFont="1" applyBorder="1" applyAlignment="1" applyProtection="1">
      <alignment vertical="center"/>
    </xf>
    <xf numFmtId="0" fontId="2" fillId="0" borderId="0" xfId="0" applyFont="1" applyBorder="1" applyProtection="1"/>
    <xf numFmtId="0" fontId="2" fillId="0" borderId="0" xfId="0" applyFont="1" applyBorder="1" applyProtection="1">
      <protection locked="0"/>
    </xf>
    <xf numFmtId="0" fontId="2" fillId="0" borderId="0" xfId="0" applyFont="1" applyBorder="1" applyAlignment="1" applyProtection="1">
      <alignment vertical="center"/>
      <protection locked="0"/>
    </xf>
    <xf numFmtId="0" fontId="0" fillId="0" borderId="0" xfId="0" applyBorder="1" applyAlignment="1" applyProtection="1">
      <alignment vertical="center"/>
      <protection locked="0"/>
    </xf>
    <xf numFmtId="0" fontId="2" fillId="0" borderId="6" xfId="0" applyFont="1" applyBorder="1" applyProtection="1"/>
    <xf numFmtId="0" fontId="2" fillId="0" borderId="7" xfId="0" applyFont="1" applyBorder="1" applyProtection="1"/>
    <xf numFmtId="0" fontId="2" fillId="0" borderId="8" xfId="0" applyFont="1" applyBorder="1" applyProtection="1"/>
    <xf numFmtId="0" fontId="2" fillId="0" borderId="26" xfId="0" applyFont="1" applyBorder="1" applyAlignment="1" applyProtection="1">
      <alignment vertical="center"/>
    </xf>
    <xf numFmtId="0" fontId="2" fillId="0" borderId="22" xfId="0" applyFont="1" applyBorder="1" applyAlignment="1" applyProtection="1">
      <alignment vertical="center"/>
    </xf>
    <xf numFmtId="0" fontId="2" fillId="0" borderId="26" xfId="0" applyFont="1" applyBorder="1" applyAlignment="1" applyProtection="1">
      <alignment horizontal="left" vertical="center"/>
    </xf>
    <xf numFmtId="0" fontId="2" fillId="0" borderId="22" xfId="0" applyFont="1" applyBorder="1" applyAlignment="1" applyProtection="1">
      <alignment horizontal="left" vertical="center"/>
    </xf>
    <xf numFmtId="0" fontId="1" fillId="0" borderId="26" xfId="0" applyFont="1" applyBorder="1" applyAlignment="1" applyProtection="1">
      <alignment vertical="center"/>
    </xf>
    <xf numFmtId="0" fontId="1" fillId="0" borderId="22" xfId="0" applyFont="1" applyBorder="1" applyAlignment="1" applyProtection="1">
      <alignment vertical="center"/>
    </xf>
    <xf numFmtId="0" fontId="2" fillId="0" borderId="26" xfId="0" applyFont="1" applyFill="1" applyBorder="1" applyAlignment="1" applyProtection="1">
      <alignment vertical="center"/>
    </xf>
    <xf numFmtId="0" fontId="2" fillId="0" borderId="22" xfId="0" applyFont="1" applyFill="1" applyBorder="1" applyAlignment="1" applyProtection="1">
      <alignment vertical="center"/>
    </xf>
    <xf numFmtId="0" fontId="0" fillId="0" borderId="26" xfId="0" applyBorder="1" applyAlignment="1" applyProtection="1">
      <alignment vertical="center"/>
    </xf>
    <xf numFmtId="0" fontId="0" fillId="0" borderId="22" xfId="0" applyBorder="1" applyAlignment="1" applyProtection="1">
      <alignment vertical="center"/>
    </xf>
    <xf numFmtId="0" fontId="2" fillId="0" borderId="9" xfId="0" applyFont="1" applyBorder="1" applyAlignment="1" applyProtection="1">
      <alignment vertical="center"/>
    </xf>
    <xf numFmtId="0" fontId="2" fillId="0" borderId="10" xfId="0" applyFont="1" applyBorder="1" applyAlignment="1" applyProtection="1">
      <alignment vertical="center" wrapText="1"/>
    </xf>
    <xf numFmtId="0" fontId="2" fillId="0" borderId="10" xfId="0" applyFont="1" applyBorder="1" applyAlignment="1" applyProtection="1">
      <alignment vertical="center"/>
    </xf>
    <xf numFmtId="0" fontId="2" fillId="0" borderId="11" xfId="0" applyFont="1" applyBorder="1" applyAlignment="1" applyProtection="1">
      <alignment vertical="center"/>
    </xf>
    <xf numFmtId="0" fontId="0" fillId="0" borderId="7" xfId="0" applyBorder="1" applyAlignment="1" applyProtection="1">
      <alignment vertical="center"/>
    </xf>
    <xf numFmtId="0" fontId="0" fillId="0" borderId="10" xfId="0" applyBorder="1" applyAlignment="1" applyProtection="1">
      <alignment horizontal="right" vertical="center"/>
    </xf>
    <xf numFmtId="0" fontId="0" fillId="0" borderId="10" xfId="0" applyBorder="1" applyAlignment="1" applyProtection="1">
      <alignment vertical="center"/>
    </xf>
    <xf numFmtId="0" fontId="9" fillId="0" borderId="14" xfId="0" applyFont="1" applyBorder="1" applyAlignment="1" applyProtection="1">
      <alignment horizontal="right" vertical="center" wrapText="1"/>
    </xf>
    <xf numFmtId="0" fontId="9" fillId="0" borderId="14" xfId="0" applyFont="1" applyBorder="1" applyAlignment="1" applyProtection="1">
      <alignment horizontal="center" vertical="center" wrapText="1"/>
    </xf>
    <xf numFmtId="0" fontId="0" fillId="0" borderId="14" xfId="0" applyBorder="1" applyAlignment="1" applyProtection="1">
      <alignment vertical="center"/>
    </xf>
    <xf numFmtId="0" fontId="0" fillId="0" borderId="19" xfId="0" applyBorder="1" applyAlignment="1" applyProtection="1">
      <alignment horizontal="right" vertical="center"/>
    </xf>
    <xf numFmtId="0" fontId="4" fillId="0" borderId="19" xfId="0" applyFont="1" applyBorder="1" applyAlignment="1" applyProtection="1"/>
    <xf numFmtId="0" fontId="0" fillId="0" borderId="19" xfId="0" applyBorder="1" applyAlignment="1" applyProtection="1">
      <alignment vertical="center"/>
    </xf>
    <xf numFmtId="0" fontId="1" fillId="0" borderId="1" xfId="0" applyFont="1" applyBorder="1" applyAlignment="1" applyProtection="1">
      <alignment vertical="center"/>
    </xf>
    <xf numFmtId="164" fontId="3" fillId="0" borderId="1" xfId="0" applyNumberFormat="1" applyFont="1" applyBorder="1" applyAlignment="1" applyProtection="1">
      <alignment vertical="center"/>
    </xf>
    <xf numFmtId="164" fontId="3" fillId="0" borderId="12" xfId="0" applyNumberFormat="1" applyFont="1" applyBorder="1" applyAlignment="1" applyProtection="1">
      <alignment vertical="center"/>
    </xf>
    <xf numFmtId="164" fontId="9" fillId="0" borderId="27" xfId="0" applyNumberFormat="1" applyFont="1" applyBorder="1" applyAlignment="1" applyProtection="1">
      <alignment horizontal="center"/>
      <protection locked="0"/>
    </xf>
    <xf numFmtId="0" fontId="0" fillId="0" borderId="6" xfId="0" applyBorder="1" applyAlignment="1" applyProtection="1">
      <alignment vertical="center"/>
    </xf>
    <xf numFmtId="0" fontId="0" fillId="0" borderId="7" xfId="0" applyBorder="1" applyAlignment="1" applyProtection="1">
      <alignment horizontal="right" vertical="center"/>
    </xf>
    <xf numFmtId="0" fontId="0" fillId="0" borderId="8" xfId="0" applyBorder="1" applyAlignment="1" applyProtection="1">
      <alignment vertical="center"/>
    </xf>
    <xf numFmtId="0" fontId="5" fillId="0" borderId="26" xfId="0" applyFont="1" applyBorder="1" applyAlignment="1" applyProtection="1">
      <alignment horizontal="center" vertical="center"/>
    </xf>
    <xf numFmtId="0" fontId="5" fillId="0" borderId="22" xfId="0" applyFont="1" applyBorder="1" applyAlignment="1" applyProtection="1">
      <alignment horizontal="center" vertical="center"/>
    </xf>
    <xf numFmtId="0" fontId="6" fillId="0" borderId="26" xfId="0" applyFont="1" applyBorder="1" applyAlignment="1" applyProtection="1">
      <alignment vertical="center"/>
    </xf>
    <xf numFmtId="0" fontId="6" fillId="0" borderId="22" xfId="0" applyFont="1" applyBorder="1" applyAlignment="1" applyProtection="1">
      <alignment vertical="center"/>
    </xf>
    <xf numFmtId="0" fontId="3" fillId="0" borderId="26" xfId="0" applyFont="1" applyBorder="1" applyAlignment="1" applyProtection="1">
      <alignment vertical="center"/>
    </xf>
    <xf numFmtId="0" fontId="3" fillId="0" borderId="22" xfId="0" applyFont="1" applyBorder="1" applyAlignment="1" applyProtection="1">
      <alignment vertical="center"/>
    </xf>
    <xf numFmtId="0" fontId="0" fillId="0" borderId="9" xfId="0" applyBorder="1" applyAlignment="1" applyProtection="1">
      <alignment vertical="center"/>
    </xf>
    <xf numFmtId="0" fontId="0" fillId="0" borderId="11" xfId="0" applyBorder="1" applyAlignment="1" applyProtection="1">
      <alignment vertical="center"/>
    </xf>
    <xf numFmtId="0" fontId="0" fillId="0" borderId="13" xfId="0" applyBorder="1" applyAlignment="1" applyProtection="1">
      <alignment vertical="center"/>
    </xf>
    <xf numFmtId="0" fontId="0" fillId="0" borderId="19" xfId="0" applyBorder="1" applyAlignment="1" applyProtection="1">
      <alignment vertical="center" wrapText="1"/>
    </xf>
    <xf numFmtId="0" fontId="28" fillId="0" borderId="0" xfId="1" applyFont="1" applyBorder="1" applyAlignment="1" applyProtection="1">
      <alignment vertical="center"/>
    </xf>
    <xf numFmtId="0" fontId="22" fillId="0" borderId="22" xfId="0" applyFont="1" applyBorder="1" applyAlignment="1" applyProtection="1">
      <alignment vertical="center"/>
    </xf>
    <xf numFmtId="0" fontId="6" fillId="0" borderId="26" xfId="0" applyFont="1" applyFill="1" applyBorder="1" applyAlignment="1" applyProtection="1">
      <alignment vertical="center"/>
    </xf>
    <xf numFmtId="0" fontId="6" fillId="0" borderId="22" xfId="0" applyFont="1" applyFill="1" applyBorder="1" applyAlignment="1" applyProtection="1">
      <alignment vertical="center"/>
    </xf>
    <xf numFmtId="0" fontId="2" fillId="0" borderId="6" xfId="0" applyFont="1" applyBorder="1" applyAlignment="1" applyProtection="1">
      <alignment vertical="center"/>
    </xf>
    <xf numFmtId="0" fontId="2" fillId="0" borderId="7" xfId="0" applyFont="1" applyBorder="1" applyAlignment="1" applyProtection="1">
      <alignment vertical="center"/>
    </xf>
    <xf numFmtId="0" fontId="22" fillId="0" borderId="7" xfId="0" applyFont="1" applyBorder="1" applyAlignment="1" applyProtection="1">
      <alignment horizontal="center" vertical="center"/>
    </xf>
    <xf numFmtId="0" fontId="2" fillId="0" borderId="8" xfId="0" applyFont="1" applyBorder="1" applyAlignment="1" applyProtection="1">
      <alignment vertical="center"/>
    </xf>
    <xf numFmtId="0" fontId="24" fillId="0" borderId="9" xfId="0" applyFont="1" applyBorder="1" applyAlignment="1" applyProtection="1">
      <alignment vertical="center"/>
    </xf>
    <xf numFmtId="0" fontId="24" fillId="0" borderId="10" xfId="0" applyFont="1" applyBorder="1" applyAlignment="1" applyProtection="1">
      <alignment vertical="center"/>
    </xf>
    <xf numFmtId="0" fontId="0" fillId="0" borderId="7" xfId="0" applyFont="1" applyBorder="1" applyAlignment="1" applyProtection="1">
      <alignment horizontal="center" vertical="center"/>
    </xf>
    <xf numFmtId="0" fontId="0" fillId="0" borderId="7" xfId="0" applyBorder="1" applyAlignment="1" applyProtection="1">
      <alignment horizontal="center" vertical="center"/>
    </xf>
    <xf numFmtId="164" fontId="0" fillId="0" borderId="7" xfId="0" applyNumberFormat="1" applyBorder="1" applyAlignment="1" applyProtection="1">
      <alignment horizontal="right" vertical="center"/>
    </xf>
    <xf numFmtId="164" fontId="0" fillId="0" borderId="7" xfId="0" applyNumberFormat="1" applyBorder="1" applyAlignment="1" applyProtection="1">
      <alignment vertical="center"/>
    </xf>
    <xf numFmtId="0" fontId="0" fillId="0" borderId="26" xfId="0" applyBorder="1" applyAlignment="1" applyProtection="1">
      <alignment vertical="center"/>
      <protection locked="0"/>
    </xf>
    <xf numFmtId="0" fontId="2" fillId="0" borderId="9" xfId="0" applyFont="1" applyBorder="1" applyAlignment="1" applyProtection="1">
      <alignment vertical="center"/>
      <protection locked="0"/>
    </xf>
    <xf numFmtId="0" fontId="2" fillId="0" borderId="10" xfId="0" applyFont="1" applyBorder="1" applyAlignment="1" applyProtection="1">
      <alignment vertical="center"/>
      <protection locked="0"/>
    </xf>
    <xf numFmtId="0" fontId="2" fillId="0" borderId="10" xfId="0" applyFont="1" applyBorder="1" applyAlignment="1" applyProtection="1">
      <alignment horizontal="center" vertical="center"/>
      <protection locked="0"/>
    </xf>
    <xf numFmtId="164" fontId="2" fillId="0" borderId="10" xfId="0" applyNumberFormat="1" applyFont="1" applyBorder="1" applyAlignment="1" applyProtection="1">
      <alignment horizontal="right" vertical="center"/>
      <protection locked="0"/>
    </xf>
    <xf numFmtId="164" fontId="2" fillId="0" borderId="10" xfId="0" applyNumberFormat="1" applyFont="1" applyBorder="1" applyAlignment="1" applyProtection="1">
      <alignment vertical="center"/>
      <protection locked="0"/>
    </xf>
    <xf numFmtId="0" fontId="2" fillId="0" borderId="11" xfId="0" applyFont="1" applyBorder="1" applyAlignment="1" applyProtection="1">
      <alignment vertical="center"/>
      <protection locked="0"/>
    </xf>
    <xf numFmtId="0" fontId="2" fillId="0" borderId="7" xfId="0" applyFont="1" applyBorder="1" applyAlignment="1" applyProtection="1">
      <alignment horizontal="center" vertical="center"/>
    </xf>
    <xf numFmtId="164" fontId="2" fillId="0" borderId="7" xfId="0" applyNumberFormat="1" applyFont="1" applyBorder="1" applyAlignment="1" applyProtection="1">
      <alignment horizontal="right" vertical="center"/>
    </xf>
    <xf numFmtId="164" fontId="2" fillId="0" borderId="7" xfId="0" applyNumberFormat="1" applyFont="1" applyBorder="1" applyAlignment="1" applyProtection="1">
      <alignment vertical="center"/>
    </xf>
    <xf numFmtId="0" fontId="2" fillId="0" borderId="16" xfId="0" applyFont="1" applyBorder="1" applyAlignment="1" applyProtection="1">
      <alignment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0" xfId="0" applyFont="1" applyBorder="1" applyAlignment="1" applyProtection="1">
      <alignment vertical="center" wrapText="1"/>
    </xf>
    <xf numFmtId="0" fontId="2" fillId="0" borderId="6" xfId="0" applyFont="1" applyBorder="1" applyAlignment="1" applyProtection="1">
      <alignment vertical="center"/>
      <protection locked="0"/>
    </xf>
    <xf numFmtId="0" fontId="2" fillId="0" borderId="0" xfId="0" applyFont="1" applyBorder="1" applyAlignment="1" applyProtection="1">
      <alignment vertical="center"/>
    </xf>
    <xf numFmtId="0" fontId="2" fillId="0" borderId="16" xfId="0" applyFont="1" applyBorder="1" applyAlignment="1" applyProtection="1">
      <alignment vertical="center"/>
    </xf>
    <xf numFmtId="0" fontId="2" fillId="0" borderId="16" xfId="0" applyFont="1" applyBorder="1" applyAlignment="1" applyProtection="1">
      <alignment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9" fillId="0" borderId="0" xfId="0" applyFont="1" applyFill="1" applyBorder="1" applyAlignment="1" applyProtection="1">
      <alignment horizontal="center" vertical="center"/>
      <protection locked="0"/>
    </xf>
    <xf numFmtId="0" fontId="9" fillId="0" borderId="0" xfId="0" applyFont="1" applyFill="1" applyBorder="1" applyAlignment="1" applyProtection="1">
      <alignment horizontal="center"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16" xfId="0" applyFont="1" applyBorder="1" applyAlignment="1" applyProtection="1">
      <alignment vertical="center"/>
    </xf>
    <xf numFmtId="0" fontId="2" fillId="5"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Border="1" applyAlignment="1" applyProtection="1">
      <alignment vertical="center"/>
    </xf>
    <xf numFmtId="0" fontId="2" fillId="0" borderId="0" xfId="0" applyFont="1" applyBorder="1" applyAlignment="1" applyProtection="1">
      <alignment vertical="center"/>
    </xf>
    <xf numFmtId="0" fontId="2" fillId="0" borderId="16" xfId="0" applyFont="1" applyBorder="1" applyAlignment="1" applyProtection="1">
      <alignment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7" xfId="0" applyFont="1" applyFill="1" applyBorder="1" applyAlignment="1" applyProtection="1">
      <alignment vertical="center"/>
    </xf>
    <xf numFmtId="0" fontId="3" fillId="0" borderId="0" xfId="0" applyFont="1" applyBorder="1" applyAlignment="1" applyProtection="1">
      <alignment horizontal="right" vertical="center"/>
    </xf>
    <xf numFmtId="0" fontId="2" fillId="0" borderId="1" xfId="0" applyFont="1" applyFill="1" applyBorder="1" applyAlignment="1" applyProtection="1">
      <alignment vertical="center"/>
    </xf>
    <xf numFmtId="0" fontId="2" fillId="0" borderId="2" xfId="0" applyFont="1" applyFill="1" applyBorder="1" applyAlignment="1" applyProtection="1">
      <alignment vertical="center"/>
    </xf>
    <xf numFmtId="0" fontId="2" fillId="0" borderId="3" xfId="0" applyFont="1" applyFill="1" applyBorder="1" applyAlignment="1" applyProtection="1">
      <alignment vertical="center"/>
    </xf>
    <xf numFmtId="0" fontId="2" fillId="0" borderId="4" xfId="0" applyFont="1" applyFill="1" applyBorder="1" applyAlignment="1" applyProtection="1">
      <alignment vertical="center"/>
    </xf>
    <xf numFmtId="0" fontId="2" fillId="0" borderId="1" xfId="0" applyFont="1" applyFill="1" applyBorder="1" applyAlignment="1" applyProtection="1"/>
    <xf numFmtId="0" fontId="9" fillId="5" borderId="1" xfId="0" applyFont="1" applyFill="1" applyBorder="1" applyAlignment="1" applyProtection="1">
      <alignment horizontal="center"/>
      <protection locked="0"/>
    </xf>
    <xf numFmtId="164" fontId="2" fillId="0" borderId="1" xfId="0" applyNumberFormat="1" applyFont="1" applyFill="1" applyBorder="1" applyAlignment="1" applyProtection="1">
      <alignment horizontal="right"/>
    </xf>
    <xf numFmtId="0" fontId="2" fillId="0" borderId="26" xfId="0" applyFont="1" applyBorder="1" applyAlignment="1" applyProtection="1"/>
    <xf numFmtId="0" fontId="2" fillId="0" borderId="16" xfId="0" applyFont="1" applyBorder="1" applyAlignment="1" applyProtection="1"/>
    <xf numFmtId="0" fontId="2" fillId="0" borderId="0" xfId="0" applyFont="1" applyBorder="1" applyAlignment="1" applyProtection="1"/>
    <xf numFmtId="0" fontId="2" fillId="0" borderId="0" xfId="0" applyFont="1" applyBorder="1" applyAlignment="1" applyProtection="1">
      <alignment horizontal="center"/>
    </xf>
    <xf numFmtId="164" fontId="2" fillId="0" borderId="0" xfId="0" applyNumberFormat="1" applyFont="1" applyBorder="1" applyAlignment="1" applyProtection="1">
      <alignment horizontal="right"/>
    </xf>
    <xf numFmtId="164" fontId="2" fillId="0" borderId="0" xfId="0" applyNumberFormat="1" applyFont="1" applyBorder="1" applyAlignment="1" applyProtection="1"/>
    <xf numFmtId="164" fontId="2" fillId="0" borderId="1" xfId="0" applyNumberFormat="1" applyFont="1" applyBorder="1" applyAlignment="1" applyProtection="1">
      <alignment horizontal="right"/>
    </xf>
    <xf numFmtId="0" fontId="2" fillId="0" borderId="17" xfId="0" applyFont="1" applyBorder="1" applyAlignment="1" applyProtection="1"/>
    <xf numFmtId="0" fontId="2" fillId="0" borderId="22" xfId="0" applyFont="1" applyBorder="1" applyAlignment="1" applyProtection="1"/>
    <xf numFmtId="0" fontId="2" fillId="0" borderId="0" xfId="0" applyFont="1" applyAlignment="1" applyProtection="1">
      <protection locked="0"/>
    </xf>
    <xf numFmtId="164" fontId="2" fillId="0" borderId="12" xfId="0" applyNumberFormat="1" applyFont="1" applyBorder="1" applyAlignment="1" applyProtection="1">
      <alignment horizontal="right"/>
    </xf>
    <xf numFmtId="0" fontId="17" fillId="0" borderId="0" xfId="0" applyFont="1" applyFill="1" applyBorder="1" applyAlignment="1" applyProtection="1">
      <alignment vertical="center"/>
    </xf>
    <xf numFmtId="164" fontId="9" fillId="0" borderId="0" xfId="0" applyNumberFormat="1" applyFont="1" applyBorder="1" applyAlignment="1" applyProtection="1">
      <alignment horizontal="center"/>
      <protection locked="0"/>
    </xf>
    <xf numFmtId="0" fontId="3" fillId="0" borderId="0" xfId="0" applyFont="1" applyBorder="1" applyAlignment="1" applyProtection="1"/>
    <xf numFmtId="0" fontId="9" fillId="0" borderId="0" xfId="0" applyFont="1" applyBorder="1" applyAlignment="1" applyProtection="1">
      <alignment horizontal="left" vertical="center"/>
    </xf>
    <xf numFmtId="0" fontId="9" fillId="0" borderId="0" xfId="0" applyFont="1" applyBorder="1" applyAlignment="1" applyProtection="1">
      <alignment horizontal="right" vertical="center"/>
    </xf>
    <xf numFmtId="0" fontId="2" fillId="5" borderId="1" xfId="0" applyFont="1" applyFill="1" applyBorder="1" applyAlignment="1" applyProtection="1">
      <alignment horizontal="left"/>
      <protection locked="0"/>
    </xf>
    <xf numFmtId="0" fontId="2" fillId="0" borderId="0" xfId="0" applyFont="1" applyBorder="1" applyAlignment="1" applyProtection="1">
      <alignment horizontal="left"/>
    </xf>
    <xf numFmtId="3" fontId="2" fillId="0" borderId="0" xfId="0" applyNumberFormat="1" applyFont="1" applyBorder="1" applyAlignment="1" applyProtection="1">
      <alignment horizontal="left"/>
    </xf>
    <xf numFmtId="3" fontId="2" fillId="5" borderId="1" xfId="0" quotePrefix="1" applyNumberFormat="1" applyFont="1" applyFill="1" applyBorder="1" applyAlignment="1" applyProtection="1">
      <alignment horizontal="left"/>
      <protection locked="0"/>
    </xf>
    <xf numFmtId="0" fontId="23" fillId="0" borderId="0" xfId="1" applyBorder="1" applyAlignment="1" applyProtection="1">
      <alignment horizontal="left"/>
    </xf>
    <xf numFmtId="0" fontId="23" fillId="5" borderId="1" xfId="1" applyFill="1" applyBorder="1" applyAlignment="1" applyProtection="1">
      <alignment horizontal="left"/>
      <protection locked="0"/>
    </xf>
    <xf numFmtId="165" fontId="2" fillId="5" borderId="1" xfId="0" applyNumberFormat="1" applyFont="1" applyFill="1" applyBorder="1" applyAlignment="1" applyProtection="1">
      <alignment horizontal="left"/>
      <protection locked="0"/>
    </xf>
    <xf numFmtId="165" fontId="2" fillId="0" borderId="0" xfId="0" applyNumberFormat="1" applyFont="1" applyFill="1" applyBorder="1" applyAlignment="1" applyProtection="1">
      <alignment horizontal="left"/>
      <protection locked="0"/>
    </xf>
    <xf numFmtId="0" fontId="3" fillId="0" borderId="26" xfId="0" applyFont="1" applyBorder="1" applyAlignment="1" applyProtection="1"/>
    <xf numFmtId="0" fontId="3" fillId="0" borderId="16" xfId="0" applyFont="1" applyBorder="1" applyAlignment="1" applyProtection="1"/>
    <xf numFmtId="0" fontId="3" fillId="0" borderId="5" xfId="0" applyFont="1" applyBorder="1" applyAlignment="1" applyProtection="1">
      <alignment horizontal="center"/>
    </xf>
    <xf numFmtId="0" fontId="3" fillId="0" borderId="0" xfId="0" applyFont="1" applyBorder="1" applyAlignment="1" applyProtection="1">
      <alignment horizontal="center"/>
    </xf>
    <xf numFmtId="164" fontId="3" fillId="0" borderId="5" xfId="0" applyNumberFormat="1" applyFont="1" applyBorder="1" applyAlignment="1" applyProtection="1">
      <alignment horizontal="center"/>
    </xf>
    <xf numFmtId="164" fontId="3" fillId="0" borderId="0" xfId="0" applyNumberFormat="1" applyFont="1" applyBorder="1" applyAlignment="1" applyProtection="1">
      <alignment horizontal="center"/>
    </xf>
    <xf numFmtId="0" fontId="3" fillId="0" borderId="17" xfId="0" applyFont="1" applyBorder="1" applyAlignment="1" applyProtection="1"/>
    <xf numFmtId="0" fontId="3" fillId="0" borderId="22" xfId="0" applyFont="1" applyBorder="1" applyAlignment="1" applyProtection="1"/>
    <xf numFmtId="0" fontId="3" fillId="0" borderId="0" xfId="0" applyFont="1" applyAlignment="1" applyProtection="1">
      <protection locked="0"/>
    </xf>
    <xf numFmtId="0" fontId="3" fillId="0" borderId="26" xfId="0" applyFont="1" applyFill="1" applyBorder="1" applyAlignment="1" applyProtection="1"/>
    <xf numFmtId="0" fontId="3" fillId="0" borderId="16" xfId="0" applyFont="1" applyFill="1" applyBorder="1" applyAlignment="1" applyProtection="1"/>
    <xf numFmtId="0" fontId="3" fillId="0" borderId="17" xfId="0" applyFont="1" applyFill="1" applyBorder="1" applyAlignment="1" applyProtection="1"/>
    <xf numFmtId="0" fontId="3" fillId="0" borderId="22" xfId="0" applyFont="1" applyFill="1" applyBorder="1" applyAlignment="1" applyProtection="1"/>
    <xf numFmtId="0" fontId="3" fillId="0" borderId="0" xfId="0" applyFont="1" applyFill="1" applyAlignment="1" applyProtection="1">
      <protection locked="0"/>
    </xf>
    <xf numFmtId="0" fontId="12" fillId="0" borderId="21" xfId="0" applyFont="1" applyFill="1" applyBorder="1" applyAlignment="1" applyProtection="1"/>
    <xf numFmtId="0" fontId="3" fillId="0" borderId="0" xfId="0" applyFont="1" applyFill="1" applyBorder="1" applyAlignment="1" applyProtection="1"/>
    <xf numFmtId="0" fontId="2" fillId="0" borderId="21" xfId="0" applyFont="1" applyFill="1" applyBorder="1" applyAlignment="1" applyProtection="1"/>
    <xf numFmtId="0" fontId="9" fillId="5" borderId="21" xfId="0" applyFont="1" applyFill="1" applyBorder="1" applyAlignment="1" applyProtection="1">
      <alignment horizontal="center"/>
      <protection locked="0"/>
    </xf>
    <xf numFmtId="0" fontId="3" fillId="0" borderId="0" xfId="0" applyFont="1" applyFill="1" applyBorder="1" applyAlignment="1" applyProtection="1">
      <alignment horizontal="center"/>
    </xf>
    <xf numFmtId="164" fontId="12" fillId="0" borderId="21" xfId="0" applyNumberFormat="1" applyFont="1" applyFill="1" applyBorder="1" applyAlignment="1" applyProtection="1">
      <alignment horizontal="right"/>
    </xf>
    <xf numFmtId="164" fontId="3" fillId="0" borderId="0" xfId="0" applyNumberFormat="1" applyFont="1" applyFill="1" applyBorder="1" applyAlignment="1" applyProtection="1">
      <alignment horizontal="center"/>
    </xf>
    <xf numFmtId="164" fontId="2" fillId="0" borderId="21" xfId="0" applyNumberFormat="1" applyFont="1" applyFill="1" applyBorder="1" applyAlignment="1" applyProtection="1">
      <alignment horizontal="right"/>
    </xf>
    <xf numFmtId="0" fontId="12" fillId="0" borderId="1" xfId="0" applyFont="1" applyFill="1" applyBorder="1" applyAlignment="1" applyProtection="1"/>
    <xf numFmtId="164" fontId="12" fillId="0" borderId="1" xfId="0" applyNumberFormat="1" applyFont="1" applyFill="1" applyBorder="1" applyAlignment="1" applyProtection="1">
      <alignment horizontal="right"/>
    </xf>
    <xf numFmtId="0" fontId="2" fillId="0" borderId="1" xfId="0" applyFont="1" applyFill="1" applyBorder="1" applyAlignment="1" applyProtection="1">
      <alignment wrapText="1"/>
    </xf>
    <xf numFmtId="0" fontId="12" fillId="0" borderId="5" xfId="0" applyFont="1" applyFill="1" applyBorder="1" applyAlignment="1" applyProtection="1"/>
    <xf numFmtId="0" fontId="2" fillId="0" borderId="5" xfId="0" applyFont="1" applyFill="1" applyBorder="1" applyAlignment="1" applyProtection="1"/>
    <xf numFmtId="0" fontId="9" fillId="5" borderId="5" xfId="0" applyFont="1" applyFill="1" applyBorder="1" applyAlignment="1" applyProtection="1">
      <alignment horizontal="center"/>
      <protection locked="0"/>
    </xf>
    <xf numFmtId="164" fontId="12" fillId="0" borderId="5" xfId="0" applyNumberFormat="1" applyFont="1" applyFill="1" applyBorder="1" applyAlignment="1" applyProtection="1">
      <alignment horizontal="right"/>
    </xf>
    <xf numFmtId="164" fontId="2" fillId="0" borderId="5" xfId="0" applyNumberFormat="1" applyFont="1" applyFill="1" applyBorder="1" applyAlignment="1" applyProtection="1">
      <alignment horizontal="right"/>
    </xf>
    <xf numFmtId="0" fontId="2" fillId="0" borderId="21" xfId="0" applyFont="1" applyFill="1" applyBorder="1" applyAlignment="1" applyProtection="1">
      <alignment wrapText="1"/>
    </xf>
    <xf numFmtId="0" fontId="2" fillId="0" borderId="5" xfId="0" applyFont="1" applyFill="1" applyBorder="1" applyAlignment="1" applyProtection="1">
      <alignment wrapText="1"/>
    </xf>
    <xf numFmtId="0" fontId="12" fillId="0" borderId="1" xfId="0" applyFont="1" applyFill="1" applyBorder="1" applyAlignment="1" applyProtection="1">
      <protection locked="0"/>
    </xf>
    <xf numFmtId="0" fontId="3" fillId="0" borderId="0" xfId="0" applyFont="1" applyFill="1" applyBorder="1" applyAlignment="1" applyProtection="1">
      <protection locked="0"/>
    </xf>
    <xf numFmtId="0" fontId="8" fillId="0" borderId="26" xfId="0" applyFont="1" applyBorder="1" applyAlignment="1" applyProtection="1">
      <alignment vertical="center"/>
      <protection locked="0"/>
    </xf>
    <xf numFmtId="0" fontId="8" fillId="0" borderId="0" xfId="0" applyFont="1" applyBorder="1" applyAlignment="1" applyProtection="1">
      <alignment vertical="center"/>
      <protection locked="0"/>
    </xf>
    <xf numFmtId="0" fontId="2" fillId="0" borderId="26" xfId="0" applyFont="1" applyBorder="1" applyAlignment="1" applyProtection="1">
      <alignment vertical="center"/>
      <protection locked="0"/>
    </xf>
    <xf numFmtId="0" fontId="8" fillId="0" borderId="22" xfId="0" applyFont="1" applyBorder="1" applyAlignment="1" applyProtection="1">
      <alignment vertical="center"/>
      <protection locked="0"/>
    </xf>
    <xf numFmtId="0" fontId="8" fillId="0" borderId="9" xfId="0" applyFont="1" applyBorder="1" applyAlignment="1" applyProtection="1">
      <alignment vertical="center"/>
      <protection locked="0"/>
    </xf>
    <xf numFmtId="0" fontId="8" fillId="0" borderId="10"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8" fillId="0" borderId="0" xfId="0" applyFont="1" applyBorder="1" applyAlignment="1" applyProtection="1">
      <alignment horizontal="left" vertical="center" wrapText="1"/>
      <protection locked="0"/>
    </xf>
    <xf numFmtId="0" fontId="8" fillId="0" borderId="22" xfId="0" applyFont="1" applyBorder="1" applyAlignment="1" applyProtection="1">
      <alignment horizontal="left" vertical="center" wrapText="1"/>
      <protection locked="0"/>
    </xf>
    <xf numFmtId="0" fontId="18" fillId="0" borderId="7" xfId="0" applyFont="1" applyBorder="1" applyAlignment="1" applyProtection="1">
      <alignment vertical="center"/>
    </xf>
    <xf numFmtId="0" fontId="18" fillId="0" borderId="8" xfId="0" applyFont="1" applyBorder="1" applyAlignment="1" applyProtection="1">
      <alignment vertical="center"/>
    </xf>
    <xf numFmtId="0" fontId="2" fillId="0" borderId="22" xfId="0" applyFont="1" applyBorder="1" applyAlignment="1" applyProtection="1">
      <alignment vertical="center"/>
      <protection locked="0"/>
    </xf>
    <xf numFmtId="0" fontId="15" fillId="0" borderId="6" xfId="0" applyFont="1" applyBorder="1" applyAlignment="1" applyProtection="1">
      <alignment vertical="center"/>
      <protection locked="0"/>
    </xf>
    <xf numFmtId="0" fontId="2" fillId="0" borderId="28" xfId="0" applyFont="1" applyBorder="1" applyAlignment="1" applyProtection="1">
      <alignment vertical="center"/>
      <protection locked="0"/>
    </xf>
    <xf numFmtId="0" fontId="8" fillId="0" borderId="28" xfId="0" applyFont="1" applyBorder="1" applyAlignment="1" applyProtection="1">
      <alignment vertical="center"/>
      <protection locked="0"/>
    </xf>
    <xf numFmtId="0" fontId="32" fillId="0" borderId="21" xfId="0" applyFont="1" applyBorder="1" applyAlignment="1" applyProtection="1">
      <alignment horizontal="center" vertical="center"/>
      <protection locked="0"/>
    </xf>
    <xf numFmtId="0" fontId="33" fillId="0" borderId="5" xfId="0" applyFont="1" applyBorder="1" applyAlignment="1" applyProtection="1">
      <alignment horizontal="center" vertical="center"/>
      <protection locked="0"/>
    </xf>
    <xf numFmtId="0" fontId="8" fillId="0" borderId="0" xfId="0" applyFont="1" applyBorder="1" applyAlignment="1" applyProtection="1">
      <alignment horizontal="left" vertical="top" wrapText="1"/>
      <protection locked="0"/>
    </xf>
    <xf numFmtId="0" fontId="8" fillId="0" borderId="22" xfId="0" applyFont="1" applyBorder="1" applyAlignment="1" applyProtection="1">
      <alignment horizontal="left" vertical="top" wrapText="1"/>
      <protection locked="0"/>
    </xf>
    <xf numFmtId="0" fontId="2" fillId="5" borderId="1" xfId="0" applyNumberFormat="1" applyFont="1" applyFill="1" applyBorder="1" applyAlignment="1" applyProtection="1">
      <alignment horizontal="left"/>
      <protection locked="0"/>
    </xf>
    <xf numFmtId="0" fontId="2" fillId="0" borderId="16" xfId="0" applyFont="1" applyBorder="1" applyAlignment="1" applyProtection="1">
      <alignment vertical="center" wrapText="1"/>
    </xf>
    <xf numFmtId="0" fontId="2" fillId="0" borderId="0" xfId="0" applyFont="1" applyBorder="1" applyAlignment="1" applyProtection="1">
      <alignment vertical="center" wrapText="1"/>
    </xf>
    <xf numFmtId="0" fontId="2" fillId="0" borderId="17" xfId="0" applyFont="1" applyBorder="1" applyAlignment="1" applyProtection="1">
      <alignment vertical="center" wrapText="1"/>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31" fillId="0" borderId="2" xfId="1" applyFont="1" applyBorder="1" applyAlignment="1" applyProtection="1">
      <alignment vertical="center"/>
      <protection locked="0"/>
    </xf>
    <xf numFmtId="0" fontId="31" fillId="0" borderId="3" xfId="1" applyFont="1" applyBorder="1" applyAlignment="1" applyProtection="1">
      <alignment vertical="center"/>
      <protection locked="0"/>
    </xf>
    <xf numFmtId="0" fontId="31" fillId="0" borderId="4" xfId="1" applyFont="1" applyBorder="1" applyAlignment="1" applyProtection="1">
      <alignment vertical="center"/>
      <protection locked="0"/>
    </xf>
    <xf numFmtId="0" fontId="2" fillId="0" borderId="6" xfId="0" applyFont="1" applyFill="1" applyBorder="1" applyAlignment="1" applyProtection="1">
      <alignment vertical="center"/>
    </xf>
    <xf numFmtId="0" fontId="2" fillId="0" borderId="7" xfId="0" applyFont="1" applyFill="1" applyBorder="1" applyAlignment="1" applyProtection="1">
      <alignment vertical="center"/>
    </xf>
    <xf numFmtId="0" fontId="2" fillId="0" borderId="8" xfId="0" applyFont="1" applyFill="1" applyBorder="1" applyAlignment="1" applyProtection="1">
      <alignment vertical="center"/>
    </xf>
    <xf numFmtId="0" fontId="2" fillId="5" borderId="2" xfId="0" applyFont="1" applyFill="1" applyBorder="1" applyAlignment="1" applyProtection="1">
      <alignment vertical="center"/>
      <protection locked="0"/>
    </xf>
    <xf numFmtId="0" fontId="2" fillId="5" borderId="3" xfId="0" applyFont="1" applyFill="1" applyBorder="1" applyAlignment="1" applyProtection="1">
      <alignment vertical="center"/>
      <protection locked="0"/>
    </xf>
    <xf numFmtId="0" fontId="2" fillId="5" borderId="4" xfId="0" applyFont="1" applyFill="1" applyBorder="1" applyAlignment="1" applyProtection="1">
      <alignment vertical="center"/>
      <protection locked="0"/>
    </xf>
    <xf numFmtId="49" fontId="2" fillId="5" borderId="2" xfId="0" applyNumberFormat="1" applyFont="1" applyFill="1" applyBorder="1" applyAlignment="1" applyProtection="1">
      <alignment vertical="center"/>
      <protection locked="0"/>
    </xf>
    <xf numFmtId="49" fontId="2" fillId="5" borderId="3" xfId="0" applyNumberFormat="1" applyFont="1" applyFill="1" applyBorder="1" applyAlignment="1" applyProtection="1">
      <alignment vertical="center"/>
      <protection locked="0"/>
    </xf>
    <xf numFmtId="49" fontId="2" fillId="5" borderId="4" xfId="0" applyNumberFormat="1" applyFont="1" applyFill="1" applyBorder="1" applyAlignment="1" applyProtection="1">
      <alignment vertical="center"/>
      <protection locked="0"/>
    </xf>
    <xf numFmtId="164" fontId="3" fillId="5" borderId="2" xfId="0" applyNumberFormat="1" applyFont="1" applyFill="1" applyBorder="1" applyAlignment="1" applyProtection="1">
      <alignment horizontal="left" vertical="center"/>
    </xf>
    <xf numFmtId="164" fontId="3" fillId="5" borderId="3" xfId="0" applyNumberFormat="1" applyFont="1" applyFill="1" applyBorder="1" applyAlignment="1" applyProtection="1">
      <alignment horizontal="left" vertical="center"/>
    </xf>
    <xf numFmtId="164" fontId="3" fillId="5" borderId="4" xfId="0" applyNumberFormat="1" applyFont="1" applyFill="1" applyBorder="1" applyAlignment="1" applyProtection="1">
      <alignment horizontal="left" vertical="center"/>
    </xf>
    <xf numFmtId="0" fontId="2" fillId="5" borderId="2" xfId="0" applyFont="1" applyFill="1" applyBorder="1" applyAlignment="1" applyProtection="1">
      <alignment vertical="center"/>
    </xf>
    <xf numFmtId="0" fontId="2" fillId="5" borderId="3" xfId="0" applyFont="1" applyFill="1" applyBorder="1" applyAlignment="1" applyProtection="1">
      <alignment vertical="center"/>
    </xf>
    <xf numFmtId="0" fontId="2" fillId="5" borderId="4" xfId="0" applyFont="1" applyFill="1" applyBorder="1" applyAlignment="1" applyProtection="1">
      <alignment vertical="center"/>
    </xf>
    <xf numFmtId="0" fontId="25" fillId="0" borderId="14" xfId="0" applyFont="1" applyBorder="1" applyAlignment="1" applyProtection="1">
      <alignment horizontal="right" wrapText="1"/>
    </xf>
    <xf numFmtId="0" fontId="25" fillId="0" borderId="15" xfId="0" applyFont="1" applyBorder="1" applyAlignment="1" applyProtection="1">
      <alignment horizontal="right" wrapText="1"/>
    </xf>
    <xf numFmtId="0" fontId="25" fillId="0" borderId="19" xfId="0" applyFont="1" applyBorder="1" applyAlignment="1" applyProtection="1">
      <alignment horizontal="right" wrapText="1"/>
    </xf>
    <xf numFmtId="0" fontId="25" fillId="0" borderId="20" xfId="0" applyFont="1" applyBorder="1" applyAlignment="1" applyProtection="1">
      <alignment horizontal="right" wrapText="1"/>
    </xf>
    <xf numFmtId="0" fontId="0" fillId="0" borderId="13" xfId="0" applyBorder="1" applyAlignment="1" applyProtection="1">
      <alignment vertical="center"/>
    </xf>
    <xf numFmtId="0" fontId="0" fillId="0" borderId="14" xfId="0" applyBorder="1" applyAlignment="1" applyProtection="1">
      <alignment vertical="center"/>
    </xf>
    <xf numFmtId="0" fontId="0" fillId="0" borderId="18" xfId="0" applyBorder="1" applyAlignment="1" applyProtection="1">
      <alignment vertical="center" wrapText="1"/>
    </xf>
    <xf numFmtId="0" fontId="0" fillId="0" borderId="19" xfId="0" applyBorder="1" applyAlignment="1" applyProtection="1">
      <alignment vertical="center" wrapText="1"/>
    </xf>
    <xf numFmtId="15" fontId="2" fillId="0" borderId="2" xfId="0" applyNumberFormat="1" applyFont="1" applyBorder="1" applyAlignment="1" applyProtection="1">
      <alignment vertical="center"/>
    </xf>
    <xf numFmtId="15" fontId="2" fillId="0" borderId="3" xfId="0" applyNumberFormat="1" applyFont="1" applyBorder="1" applyAlignment="1" applyProtection="1">
      <alignment vertical="center"/>
    </xf>
    <xf numFmtId="15" fontId="2" fillId="0" borderId="4" xfId="0" applyNumberFormat="1" applyFont="1" applyBorder="1" applyAlignment="1" applyProtection="1">
      <alignment vertical="center"/>
    </xf>
    <xf numFmtId="0" fontId="3" fillId="0" borderId="0" xfId="0" applyFont="1" applyBorder="1" applyAlignment="1" applyProtection="1">
      <alignment horizontal="right" vertical="center"/>
    </xf>
    <xf numFmtId="0" fontId="2" fillId="0" borderId="0" xfId="0" applyFont="1" applyBorder="1" applyAlignment="1" applyProtection="1">
      <alignment horizontal="right" vertical="center"/>
    </xf>
    <xf numFmtId="0" fontId="6" fillId="3" borderId="6" xfId="0" applyFont="1" applyFill="1" applyBorder="1" applyAlignment="1" applyProtection="1">
      <alignment vertical="center"/>
    </xf>
    <xf numFmtId="0" fontId="6" fillId="3" borderId="7" xfId="0" applyFont="1" applyFill="1" applyBorder="1" applyAlignment="1" applyProtection="1">
      <alignment vertical="center"/>
    </xf>
    <xf numFmtId="0" fontId="6" fillId="3" borderId="8" xfId="0" applyFont="1" applyFill="1" applyBorder="1" applyAlignment="1" applyProtection="1">
      <alignment vertical="center"/>
    </xf>
    <xf numFmtId="0" fontId="6" fillId="3" borderId="9" xfId="0" applyFont="1" applyFill="1" applyBorder="1" applyAlignment="1" applyProtection="1">
      <alignment vertical="center"/>
    </xf>
    <xf numFmtId="0" fontId="6" fillId="3" borderId="10" xfId="0" applyFont="1" applyFill="1" applyBorder="1" applyAlignment="1" applyProtection="1">
      <alignment vertical="center"/>
    </xf>
    <xf numFmtId="0" fontId="6" fillId="3" borderId="11" xfId="0" applyFont="1" applyFill="1" applyBorder="1" applyAlignment="1" applyProtection="1">
      <alignment vertical="center"/>
    </xf>
    <xf numFmtId="0" fontId="31" fillId="0" borderId="2" xfId="1" applyFont="1" applyFill="1" applyBorder="1" applyAlignment="1" applyProtection="1">
      <alignment vertical="center"/>
      <protection locked="0"/>
    </xf>
    <xf numFmtId="0" fontId="31" fillId="0" borderId="3" xfId="1" applyFont="1" applyFill="1" applyBorder="1" applyAlignment="1" applyProtection="1">
      <alignment vertical="center"/>
      <protection locked="0"/>
    </xf>
    <xf numFmtId="0" fontId="31" fillId="0" borderId="4" xfId="1" applyFont="1" applyFill="1" applyBorder="1" applyAlignment="1" applyProtection="1">
      <alignment vertical="center"/>
      <protection locked="0"/>
    </xf>
    <xf numFmtId="0" fontId="5" fillId="2" borderId="2" xfId="0" applyFont="1" applyFill="1" applyBorder="1" applyAlignment="1" applyProtection="1">
      <alignment horizontal="left" vertical="center"/>
    </xf>
    <xf numFmtId="0" fontId="5" fillId="2" borderId="3" xfId="0" applyFont="1" applyFill="1" applyBorder="1" applyAlignment="1" applyProtection="1">
      <alignment horizontal="left" vertical="center"/>
    </xf>
    <xf numFmtId="0" fontId="5" fillId="2" borderId="4" xfId="0" applyFont="1" applyFill="1" applyBorder="1" applyAlignment="1" applyProtection="1">
      <alignment horizontal="left" vertical="center"/>
    </xf>
    <xf numFmtId="0" fontId="1" fillId="0" borderId="6" xfId="0" applyFont="1" applyBorder="1" applyAlignment="1" applyProtection="1">
      <alignment vertical="center"/>
    </xf>
    <xf numFmtId="0" fontId="1" fillId="0" borderId="7" xfId="0" applyFont="1" applyBorder="1" applyAlignment="1" applyProtection="1">
      <alignment vertical="center"/>
    </xf>
    <xf numFmtId="0" fontId="1" fillId="0" borderId="8" xfId="0" applyFont="1" applyBorder="1" applyAlignment="1" applyProtection="1">
      <alignment vertical="center"/>
    </xf>
    <xf numFmtId="0" fontId="2" fillId="5" borderId="2" xfId="0" applyFont="1" applyFill="1" applyBorder="1" applyAlignment="1" applyProtection="1">
      <alignment horizontal="left" vertical="center"/>
    </xf>
    <xf numFmtId="0" fontId="2" fillId="5" borderId="3" xfId="0" applyFont="1" applyFill="1" applyBorder="1" applyAlignment="1" applyProtection="1">
      <alignment horizontal="left" vertical="center"/>
    </xf>
    <xf numFmtId="0" fontId="2" fillId="5" borderId="4" xfId="0" applyFont="1" applyFill="1" applyBorder="1" applyAlignment="1" applyProtection="1">
      <alignment horizontal="left" vertical="center"/>
    </xf>
    <xf numFmtId="0" fontId="2" fillId="5" borderId="2" xfId="0" quotePrefix="1" applyFont="1" applyFill="1" applyBorder="1" applyAlignment="1" applyProtection="1">
      <alignment vertical="center"/>
    </xf>
    <xf numFmtId="0" fontId="6" fillId="3" borderId="16" xfId="0" applyFont="1" applyFill="1" applyBorder="1" applyAlignment="1" applyProtection="1">
      <alignment vertical="center"/>
    </xf>
    <xf numFmtId="0" fontId="6" fillId="3" borderId="0" xfId="0" applyFont="1" applyFill="1" applyBorder="1" applyAlignment="1" applyProtection="1">
      <alignment vertical="center"/>
    </xf>
    <xf numFmtId="0" fontId="5" fillId="4" borderId="13" xfId="0" applyFont="1" applyFill="1" applyBorder="1" applyAlignment="1" applyProtection="1">
      <alignment vertical="center"/>
    </xf>
    <xf numFmtId="0" fontId="5" fillId="4" borderId="14" xfId="0" applyFont="1" applyFill="1" applyBorder="1" applyAlignment="1" applyProtection="1">
      <alignment vertical="center"/>
    </xf>
    <xf numFmtId="0" fontId="5" fillId="4" borderId="15" xfId="0" applyFont="1" applyFill="1" applyBorder="1" applyAlignment="1" applyProtection="1">
      <alignment vertical="center"/>
    </xf>
    <xf numFmtId="0" fontId="2" fillId="0" borderId="16" xfId="0" applyFont="1" applyBorder="1" applyAlignment="1" applyProtection="1">
      <alignment vertical="center"/>
    </xf>
    <xf numFmtId="0" fontId="5" fillId="2" borderId="0" xfId="0" applyFont="1" applyFill="1" applyBorder="1" applyAlignment="1" applyProtection="1">
      <alignment horizontal="center" vertical="center"/>
    </xf>
    <xf numFmtId="0" fontId="6" fillId="6" borderId="2" xfId="0" applyFont="1" applyFill="1" applyBorder="1" applyAlignment="1" applyProtection="1">
      <alignment horizontal="left" vertical="center"/>
    </xf>
    <xf numFmtId="0" fontId="6" fillId="6" borderId="3" xfId="0" applyFont="1" applyFill="1" applyBorder="1" applyAlignment="1" applyProtection="1">
      <alignment horizontal="left" vertical="center"/>
    </xf>
    <xf numFmtId="0" fontId="6" fillId="6" borderId="4" xfId="0" applyFont="1" applyFill="1" applyBorder="1" applyAlignment="1" applyProtection="1">
      <alignment horizontal="left" vertical="center"/>
    </xf>
    <xf numFmtId="0" fontId="9" fillId="0" borderId="6"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8" xfId="0" applyFont="1" applyBorder="1" applyAlignment="1" applyProtection="1">
      <alignment horizontal="center" vertical="center" wrapText="1"/>
    </xf>
    <xf numFmtId="0" fontId="9" fillId="0" borderId="26"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22"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6" fillId="3" borderId="17" xfId="0" applyFont="1" applyFill="1" applyBorder="1" applyAlignment="1" applyProtection="1">
      <alignment vertical="center"/>
    </xf>
    <xf numFmtId="0" fontId="2" fillId="0" borderId="18" xfId="0" applyFont="1" applyBorder="1" applyAlignment="1" applyProtection="1">
      <alignment vertical="center" wrapText="1"/>
    </xf>
    <xf numFmtId="0" fontId="2" fillId="0" borderId="19" xfId="0" applyFont="1" applyBorder="1" applyAlignment="1" applyProtection="1">
      <alignment vertical="center" wrapText="1"/>
    </xf>
    <xf numFmtId="0" fontId="2" fillId="0" borderId="20" xfId="0" applyFont="1" applyBorder="1" applyAlignment="1" applyProtection="1">
      <alignment vertical="center" wrapText="1"/>
    </xf>
    <xf numFmtId="0" fontId="2" fillId="0" borderId="13" xfId="0" applyFont="1" applyBorder="1" applyAlignment="1" applyProtection="1">
      <alignment vertical="center"/>
    </xf>
    <xf numFmtId="0" fontId="2" fillId="0" borderId="14" xfId="0" applyFont="1" applyBorder="1" applyAlignment="1" applyProtection="1">
      <alignment vertical="center"/>
    </xf>
    <xf numFmtId="0" fontId="2" fillId="0" borderId="15" xfId="0" applyFont="1" applyBorder="1" applyAlignment="1" applyProtection="1">
      <alignment vertical="center"/>
    </xf>
    <xf numFmtId="0" fontId="5" fillId="2" borderId="13" xfId="0" applyFont="1" applyFill="1" applyBorder="1" applyAlignment="1" applyProtection="1">
      <alignment horizontal="center" vertical="center"/>
    </xf>
    <xf numFmtId="0" fontId="5" fillId="2" borderId="14" xfId="0" applyFont="1" applyFill="1" applyBorder="1" applyAlignment="1" applyProtection="1">
      <alignment horizontal="center" vertical="center"/>
    </xf>
    <xf numFmtId="0" fontId="5" fillId="2" borderId="15" xfId="0" applyFont="1" applyFill="1" applyBorder="1" applyAlignment="1" applyProtection="1">
      <alignment horizontal="center" vertical="center"/>
    </xf>
    <xf numFmtId="0" fontId="22" fillId="0" borderId="13" xfId="0" applyFont="1" applyBorder="1" applyAlignment="1" applyProtection="1">
      <alignment horizontal="center" vertical="center"/>
      <protection locked="0"/>
    </xf>
    <xf numFmtId="0" fontId="22" fillId="0" borderId="14" xfId="0" applyFont="1" applyBorder="1" applyAlignment="1" applyProtection="1">
      <alignment horizontal="center" vertical="center"/>
      <protection locked="0"/>
    </xf>
    <xf numFmtId="0" fontId="22" fillId="0" borderId="15"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22" fillId="0" borderId="0" xfId="0" applyFont="1" applyBorder="1" applyAlignment="1" applyProtection="1">
      <alignment horizontal="center" vertical="center"/>
      <protection locked="0"/>
    </xf>
    <xf numFmtId="0" fontId="22" fillId="0" borderId="17" xfId="0" applyFont="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2" fillId="0" borderId="19"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 fillId="0" borderId="19" xfId="0" applyFont="1" applyBorder="1" applyAlignment="1" applyProtection="1">
      <alignment vertical="center"/>
    </xf>
    <xf numFmtId="0" fontId="28" fillId="0" borderId="18" xfId="1" applyFont="1" applyBorder="1" applyAlignment="1" applyProtection="1">
      <alignment vertical="center"/>
    </xf>
    <xf numFmtId="0" fontId="28" fillId="0" borderId="19" xfId="1" applyFont="1" applyBorder="1" applyAlignment="1" applyProtection="1">
      <alignment vertical="center"/>
    </xf>
    <xf numFmtId="0" fontId="28" fillId="0" borderId="20" xfId="1" applyFont="1" applyBorder="1" applyAlignment="1" applyProtection="1">
      <alignment vertical="center"/>
    </xf>
    <xf numFmtId="0" fontId="22" fillId="0" borderId="0" xfId="0" applyFont="1" applyBorder="1" applyAlignment="1" applyProtection="1">
      <alignment vertical="center"/>
    </xf>
    <xf numFmtId="0" fontId="5" fillId="2" borderId="2" xfId="0" applyFont="1" applyFill="1" applyBorder="1" applyAlignment="1" applyProtection="1">
      <alignment vertical="center"/>
    </xf>
    <xf numFmtId="0" fontId="5" fillId="2" borderId="3" xfId="0" applyFont="1" applyFill="1" applyBorder="1" applyAlignment="1" applyProtection="1">
      <alignment vertical="center"/>
    </xf>
    <xf numFmtId="0" fontId="5" fillId="2" borderId="4" xfId="0" applyFont="1" applyFill="1" applyBorder="1" applyAlignment="1" applyProtection="1">
      <alignment vertical="center"/>
    </xf>
    <xf numFmtId="0" fontId="9" fillId="0" borderId="23" xfId="0" applyFont="1" applyBorder="1" applyAlignment="1" applyProtection="1">
      <alignment horizontal="center" vertical="center" wrapText="1"/>
    </xf>
    <xf numFmtId="0" fontId="9" fillId="0" borderId="24" xfId="0" applyFont="1" applyBorder="1" applyAlignment="1" applyProtection="1">
      <alignment horizontal="center" vertical="center" wrapText="1"/>
    </xf>
    <xf numFmtId="0" fontId="9" fillId="0" borderId="25" xfId="0" applyFont="1" applyBorder="1" applyAlignment="1" applyProtection="1">
      <alignment horizontal="center" vertical="center" wrapText="1"/>
    </xf>
    <xf numFmtId="0" fontId="2" fillId="0" borderId="1" xfId="0" applyFont="1" applyBorder="1" applyAlignment="1" applyProtection="1">
      <alignment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2" borderId="4" xfId="0" applyFont="1" applyFill="1" applyBorder="1" applyAlignment="1" applyProtection="1">
      <alignment horizontal="center" vertical="center"/>
    </xf>
    <xf numFmtId="0" fontId="5" fillId="4" borderId="13" xfId="0" applyFont="1" applyFill="1" applyBorder="1" applyAlignment="1" applyProtection="1">
      <alignment horizontal="center" vertical="center"/>
    </xf>
    <xf numFmtId="0" fontId="5" fillId="4" borderId="14" xfId="0" applyFont="1" applyFill="1" applyBorder="1" applyAlignment="1" applyProtection="1">
      <alignment horizontal="center" vertical="center"/>
    </xf>
    <xf numFmtId="0" fontId="5" fillId="4" borderId="15" xfId="0" applyFont="1" applyFill="1" applyBorder="1" applyAlignment="1" applyProtection="1">
      <alignment horizontal="center" vertical="center"/>
    </xf>
    <xf numFmtId="3" fontId="2" fillId="5" borderId="2" xfId="0" quotePrefix="1" applyNumberFormat="1" applyFont="1" applyFill="1" applyBorder="1" applyAlignment="1" applyProtection="1">
      <alignment horizontal="left" vertical="center"/>
    </xf>
    <xf numFmtId="0" fontId="3" fillId="0" borderId="1" xfId="0" applyFont="1" applyBorder="1" applyAlignment="1" applyProtection="1">
      <alignment vertical="center"/>
    </xf>
    <xf numFmtId="0" fontId="30" fillId="5" borderId="6" xfId="0" applyFont="1" applyFill="1" applyBorder="1" applyAlignment="1" applyProtection="1">
      <alignment horizontal="center" vertical="center"/>
      <protection locked="0"/>
    </xf>
    <xf numFmtId="0" fontId="30" fillId="5" borderId="7" xfId="0" applyFont="1" applyFill="1" applyBorder="1" applyAlignment="1" applyProtection="1">
      <alignment horizontal="center" vertical="center"/>
      <protection locked="0"/>
    </xf>
    <xf numFmtId="0" fontId="30" fillId="5" borderId="8"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30" fillId="5" borderId="10" xfId="0" applyFont="1" applyFill="1" applyBorder="1" applyAlignment="1" applyProtection="1">
      <alignment horizontal="center" vertical="center"/>
      <protection locked="0"/>
    </xf>
    <xf numFmtId="0" fontId="30" fillId="5" borderId="11" xfId="0" applyFont="1" applyFill="1" applyBorder="1" applyAlignment="1" applyProtection="1">
      <alignment horizontal="center" vertical="center"/>
      <protection locked="0"/>
    </xf>
    <xf numFmtId="0" fontId="11" fillId="0" borderId="2" xfId="0" applyFont="1" applyFill="1" applyBorder="1" applyAlignment="1" applyProtection="1">
      <alignment horizontal="left" vertical="center" wrapText="1"/>
    </xf>
    <xf numFmtId="0" fontId="11" fillId="0" borderId="3" xfId="0" applyFont="1" applyFill="1" applyBorder="1" applyAlignment="1" applyProtection="1">
      <alignment horizontal="left" vertical="center" wrapText="1"/>
    </xf>
    <xf numFmtId="0" fontId="11" fillId="0" borderId="4" xfId="0" applyFont="1" applyFill="1" applyBorder="1" applyAlignment="1" applyProtection="1">
      <alignment horizontal="left" vertical="center" wrapText="1"/>
    </xf>
    <xf numFmtId="0" fontId="2" fillId="0" borderId="0" xfId="0" applyNumberFormat="1" applyFont="1" applyBorder="1" applyAlignment="1" applyProtection="1">
      <alignment vertical="center" wrapText="1"/>
    </xf>
    <xf numFmtId="0" fontId="9" fillId="0" borderId="1" xfId="0" applyFont="1" applyBorder="1" applyAlignment="1" applyProtection="1">
      <alignment vertical="center"/>
    </xf>
    <xf numFmtId="0" fontId="14" fillId="0" borderId="1" xfId="0" applyFont="1" applyBorder="1" applyAlignment="1" applyProtection="1">
      <alignment vertical="center"/>
    </xf>
    <xf numFmtId="0" fontId="9" fillId="0" borderId="0" xfId="0" applyFont="1" applyBorder="1" applyAlignment="1" applyProtection="1">
      <alignment horizontal="right"/>
    </xf>
    <xf numFmtId="0" fontId="0" fillId="0" borderId="15" xfId="0" applyBorder="1" applyAlignment="1" applyProtection="1">
      <alignment vertical="center"/>
    </xf>
    <xf numFmtId="0" fontId="2" fillId="0" borderId="2" xfId="0" applyFont="1" applyFill="1" applyBorder="1" applyAlignment="1" applyProtection="1">
      <alignment vertical="center"/>
    </xf>
    <xf numFmtId="0" fontId="2" fillId="0" borderId="3" xfId="0" applyFont="1" applyFill="1" applyBorder="1" applyAlignment="1" applyProtection="1">
      <alignment vertical="center"/>
    </xf>
    <xf numFmtId="0" fontId="2" fillId="0" borderId="4" xfId="0" applyFont="1" applyFill="1" applyBorder="1" applyAlignment="1" applyProtection="1">
      <alignment vertical="center"/>
    </xf>
    <xf numFmtId="0" fontId="3" fillId="0" borderId="2" xfId="0" applyFont="1" applyBorder="1" applyAlignment="1" applyProtection="1">
      <alignment vertical="center"/>
    </xf>
    <xf numFmtId="0" fontId="3" fillId="0" borderId="3" xfId="0" applyFont="1" applyBorder="1" applyAlignment="1" applyProtection="1">
      <alignment vertical="center"/>
    </xf>
    <xf numFmtId="0" fontId="3" fillId="0" borderId="4" xfId="0" applyFont="1" applyBorder="1" applyAlignment="1" applyProtection="1">
      <alignment vertical="center"/>
    </xf>
    <xf numFmtId="0" fontId="27" fillId="0" borderId="16" xfId="0" applyFont="1" applyBorder="1" applyAlignment="1" applyProtection="1">
      <alignment vertical="center"/>
    </xf>
    <xf numFmtId="0" fontId="27" fillId="0" borderId="0" xfId="0" applyFont="1" applyBorder="1" applyAlignment="1" applyProtection="1">
      <alignment vertical="center"/>
    </xf>
    <xf numFmtId="0" fontId="27" fillId="0" borderId="17" xfId="0" applyFont="1" applyBorder="1" applyAlignment="1" applyProtection="1">
      <alignment vertical="center"/>
    </xf>
    <xf numFmtId="0" fontId="0" fillId="0" borderId="0" xfId="0"/>
    <xf numFmtId="0" fontId="12" fillId="0" borderId="1" xfId="0" applyFont="1" applyFill="1" applyBorder="1" applyAlignment="1" applyProtection="1">
      <protection locked="0"/>
    </xf>
    <xf numFmtId="0" fontId="12" fillId="0" borderId="1" xfId="0" applyFont="1" applyFill="1" applyBorder="1" applyAlignment="1" applyProtection="1"/>
    <xf numFmtId="0" fontId="3" fillId="0" borderId="2" xfId="0" applyFont="1" applyFill="1" applyBorder="1" applyAlignment="1" applyProtection="1">
      <alignment horizontal="left"/>
    </xf>
    <xf numFmtId="0" fontId="3" fillId="0" borderId="3" xfId="0" applyFont="1" applyFill="1" applyBorder="1" applyAlignment="1" applyProtection="1">
      <alignment horizontal="left"/>
    </xf>
    <xf numFmtId="0" fontId="3" fillId="0" borderId="4" xfId="0" applyFont="1" applyFill="1" applyBorder="1" applyAlignment="1" applyProtection="1">
      <alignment horizontal="left"/>
    </xf>
    <xf numFmtId="0" fontId="12" fillId="0" borderId="2" xfId="0" applyFont="1" applyFill="1" applyBorder="1" applyAlignment="1" applyProtection="1">
      <alignment wrapText="1"/>
      <protection locked="0"/>
    </xf>
    <xf numFmtId="0" fontId="12" fillId="0" borderId="3" xfId="0" applyFont="1" applyFill="1" applyBorder="1" applyAlignment="1" applyProtection="1">
      <alignment wrapText="1"/>
      <protection locked="0"/>
    </xf>
    <xf numFmtId="0" fontId="12" fillId="0" borderId="4" xfId="0" applyFont="1" applyFill="1" applyBorder="1" applyAlignment="1" applyProtection="1">
      <alignment wrapText="1"/>
      <protection locked="0"/>
    </xf>
    <xf numFmtId="0" fontId="3" fillId="0" borderId="2" xfId="0" applyFont="1" applyFill="1" applyBorder="1" applyAlignment="1" applyProtection="1"/>
    <xf numFmtId="0" fontId="3" fillId="0" borderId="3" xfId="0" applyFont="1" applyFill="1" applyBorder="1" applyAlignment="1" applyProtection="1"/>
    <xf numFmtId="0" fontId="3" fillId="0" borderId="4" xfId="0" applyFont="1" applyFill="1" applyBorder="1" applyAlignment="1" applyProtection="1"/>
    <xf numFmtId="0" fontId="2" fillId="0" borderId="1" xfId="0" applyFont="1" applyFill="1" applyBorder="1" applyAlignment="1" applyProtection="1"/>
    <xf numFmtId="0" fontId="2" fillId="0" borderId="1" xfId="0" applyFont="1" applyFill="1" applyBorder="1" applyAlignment="1" applyProtection="1">
      <alignment wrapText="1"/>
    </xf>
    <xf numFmtId="0" fontId="3" fillId="0" borderId="5" xfId="0" applyFont="1" applyBorder="1" applyAlignment="1" applyProtection="1"/>
    <xf numFmtId="0" fontId="3" fillId="0" borderId="1" xfId="0" applyFont="1" applyFill="1" applyBorder="1" applyAlignment="1" applyProtection="1">
      <alignment horizontal="left"/>
    </xf>
    <xf numFmtId="0" fontId="12" fillId="0" borderId="1" xfId="0" applyFont="1" applyFill="1" applyBorder="1" applyAlignment="1" applyProtection="1">
      <alignment wrapText="1"/>
    </xf>
    <xf numFmtId="0" fontId="29" fillId="0" borderId="16" xfId="0" applyFont="1" applyBorder="1" applyAlignment="1" applyProtection="1">
      <alignment vertical="center"/>
    </xf>
    <xf numFmtId="0" fontId="29" fillId="0" borderId="0" xfId="0" applyFont="1" applyBorder="1" applyAlignment="1" applyProtection="1">
      <alignment vertical="center"/>
    </xf>
    <xf numFmtId="0" fontId="29" fillId="0" borderId="17" xfId="0" applyFont="1" applyBorder="1" applyAlignment="1" applyProtection="1">
      <alignment vertical="center"/>
    </xf>
    <xf numFmtId="0" fontId="0" fillId="0" borderId="26" xfId="0" applyBorder="1" applyAlignment="1" applyProtection="1">
      <alignment vertical="center"/>
    </xf>
    <xf numFmtId="0" fontId="0" fillId="0" borderId="0" xfId="0" applyBorder="1" applyAlignment="1" applyProtection="1">
      <alignment vertical="center"/>
    </xf>
    <xf numFmtId="0" fontId="0" fillId="0" borderId="22" xfId="0" applyBorder="1" applyAlignment="1" applyProtection="1">
      <alignment vertical="center"/>
    </xf>
    <xf numFmtId="0" fontId="18" fillId="0" borderId="26" xfId="0" applyFont="1" applyBorder="1" applyAlignment="1" applyProtection="1">
      <alignment horizontal="right" vertical="center" wrapText="1"/>
    </xf>
    <xf numFmtId="0" fontId="18" fillId="0" borderId="0" xfId="0" applyFont="1" applyBorder="1" applyAlignment="1" applyProtection="1">
      <alignment horizontal="right" vertical="center" wrapText="1"/>
    </xf>
    <xf numFmtId="0" fontId="2" fillId="0" borderId="2" xfId="0" applyFont="1" applyBorder="1" applyAlignment="1" applyProtection="1">
      <alignment vertical="center"/>
    </xf>
    <xf numFmtId="0" fontId="2" fillId="0" borderId="3" xfId="0" applyFont="1" applyBorder="1" applyAlignment="1" applyProtection="1">
      <alignment vertical="center"/>
    </xf>
    <xf numFmtId="0" fontId="2" fillId="0" borderId="4" xfId="0" applyFont="1" applyBorder="1" applyAlignment="1" applyProtection="1">
      <alignment vertical="center"/>
    </xf>
    <xf numFmtId="0" fontId="8" fillId="0" borderId="26" xfId="0" applyFont="1" applyBorder="1" applyAlignment="1" applyProtection="1">
      <alignment horizontal="left" vertical="top" wrapText="1"/>
      <protection locked="0"/>
    </xf>
    <xf numFmtId="0" fontId="8" fillId="0" borderId="0" xfId="0" applyFont="1" applyBorder="1" applyAlignment="1" applyProtection="1">
      <alignment horizontal="left" vertical="top" wrapText="1"/>
      <protection locked="0"/>
    </xf>
    <xf numFmtId="0" fontId="2" fillId="0" borderId="2" xfId="0" applyFont="1" applyBorder="1" applyAlignment="1" applyProtection="1">
      <alignment vertical="center" wrapText="1"/>
    </xf>
    <xf numFmtId="0" fontId="2" fillId="0" borderId="3" xfId="0" applyFont="1" applyBorder="1" applyAlignment="1" applyProtection="1">
      <alignment vertical="center" wrapText="1"/>
    </xf>
    <xf numFmtId="0" fontId="2" fillId="0" borderId="4" xfId="0" applyFont="1" applyBorder="1" applyAlignment="1" applyProtection="1">
      <alignment vertical="center" wrapText="1"/>
    </xf>
    <xf numFmtId="0" fontId="2" fillId="0" borderId="26" xfId="0" applyFont="1" applyBorder="1" applyAlignment="1" applyProtection="1">
      <alignment vertical="center" wrapText="1"/>
    </xf>
    <xf numFmtId="0" fontId="5" fillId="2" borderId="9" xfId="0" applyFont="1" applyFill="1" applyBorder="1" applyAlignment="1" applyProtection="1">
      <alignment horizontal="center" vertical="center"/>
    </xf>
    <xf numFmtId="0" fontId="5" fillId="2" borderId="10" xfId="0" applyFont="1" applyFill="1" applyBorder="1" applyAlignment="1" applyProtection="1">
      <alignment horizontal="center" vertical="center"/>
    </xf>
    <xf numFmtId="0" fontId="5" fillId="2" borderId="11" xfId="0" applyFont="1" applyFill="1" applyBorder="1" applyAlignment="1" applyProtection="1">
      <alignment horizontal="center" vertical="center"/>
    </xf>
    <xf numFmtId="0" fontId="11" fillId="0" borderId="2" xfId="0" applyFont="1" applyFill="1" applyBorder="1" applyAlignment="1" applyProtection="1">
      <alignment horizontal="left" vertical="center" wrapText="1"/>
      <protection locked="0"/>
    </xf>
    <xf numFmtId="0" fontId="11" fillId="0" borderId="3" xfId="0" applyFont="1" applyFill="1" applyBorder="1" applyAlignment="1" applyProtection="1">
      <alignment horizontal="left" vertical="center" wrapText="1"/>
      <protection locked="0"/>
    </xf>
    <xf numFmtId="0" fontId="11" fillId="0" borderId="4"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left" vertical="center" wrapText="1"/>
    </xf>
    <xf numFmtId="0" fontId="19" fillId="0" borderId="3" xfId="0" applyFont="1" applyFill="1" applyBorder="1" applyAlignment="1" applyProtection="1">
      <alignment horizontal="left" vertical="center" wrapText="1"/>
    </xf>
    <xf numFmtId="0" fontId="19" fillId="0" borderId="4" xfId="0" applyFont="1" applyFill="1" applyBorder="1" applyAlignment="1" applyProtection="1">
      <alignment horizontal="left" vertical="center" wrapText="1"/>
    </xf>
    <xf numFmtId="0" fontId="22" fillId="0" borderId="13" xfId="0" applyFont="1" applyBorder="1" applyAlignment="1" applyProtection="1">
      <alignment horizontal="center" vertical="center"/>
    </xf>
    <xf numFmtId="0" fontId="22" fillId="0" borderId="14" xfId="0" applyFont="1" applyBorder="1" applyAlignment="1" applyProtection="1">
      <alignment horizontal="center" vertical="center"/>
    </xf>
    <xf numFmtId="0" fontId="22" fillId="0" borderId="15" xfId="0" applyFont="1" applyBorder="1" applyAlignment="1" applyProtection="1">
      <alignment horizontal="center" vertical="center"/>
    </xf>
    <xf numFmtId="0" fontId="22" fillId="0" borderId="16" xfId="0" applyFont="1" applyBorder="1" applyAlignment="1" applyProtection="1">
      <alignment horizontal="center" vertical="center"/>
    </xf>
    <xf numFmtId="0" fontId="22" fillId="0" borderId="0" xfId="0" applyFont="1" applyBorder="1" applyAlignment="1" applyProtection="1">
      <alignment horizontal="center" vertical="center"/>
    </xf>
    <xf numFmtId="0" fontId="22" fillId="0" borderId="17" xfId="0" applyFont="1" applyBorder="1" applyAlignment="1" applyProtection="1">
      <alignment horizontal="center" vertical="center"/>
    </xf>
    <xf numFmtId="0" fontId="22" fillId="0" borderId="18" xfId="0" applyFont="1" applyBorder="1" applyAlignment="1" applyProtection="1">
      <alignment horizontal="center" vertical="center"/>
    </xf>
    <xf numFmtId="0" fontId="22" fillId="0" borderId="19" xfId="0" applyFont="1" applyBorder="1" applyAlignment="1" applyProtection="1">
      <alignment horizontal="center" vertical="center"/>
    </xf>
    <xf numFmtId="0" fontId="22" fillId="0" borderId="20" xfId="0" applyFont="1" applyBorder="1" applyAlignment="1" applyProtection="1">
      <alignment horizontal="center" vertical="center"/>
    </xf>
  </cellXfs>
  <cellStyles count="2">
    <cellStyle name="Hyperlink" xfId="1" builtinId="8"/>
    <cellStyle name="Normal" xfId="0" builtinId="0"/>
  </cellStyles>
  <dxfs count="0"/>
  <tableStyles count="0" defaultTableStyle="TableStyleMedium9" defaultPivotStyle="PivotStyleLight16"/>
  <colors>
    <mruColors>
      <color rgb="FF969696"/>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12</xdr:col>
      <xdr:colOff>95250</xdr:colOff>
      <xdr:row>1</xdr:row>
      <xdr:rowOff>476250</xdr:rowOff>
    </xdr:to>
    <xdr:pic>
      <xdr:nvPicPr>
        <xdr:cNvPr id="2" name="Picture 1" descr="page_logo_portrait.jpg"/>
        <xdr:cNvPicPr>
          <a:picLocks noChangeAspect="1"/>
        </xdr:cNvPicPr>
      </xdr:nvPicPr>
      <xdr:blipFill>
        <a:blip xmlns:r="http://schemas.openxmlformats.org/officeDocument/2006/relationships" r:embed="rId1" cstate="print"/>
        <a:stretch>
          <a:fillRect/>
        </a:stretch>
      </xdr:blipFill>
      <xdr:spPr>
        <a:xfrm>
          <a:off x="133350" y="114300"/>
          <a:ext cx="4591050" cy="457200"/>
        </a:xfrm>
        <a:prstGeom prst="rect">
          <a:avLst/>
        </a:prstGeom>
      </xdr:spPr>
    </xdr:pic>
    <xdr:clientData/>
  </xdr:twoCellAnchor>
  <xdr:twoCellAnchor editAs="oneCell">
    <xdr:from>
      <xdr:col>17</xdr:col>
      <xdr:colOff>238126</xdr:colOff>
      <xdr:row>1</xdr:row>
      <xdr:rowOff>19052</xdr:rowOff>
    </xdr:from>
    <xdr:to>
      <xdr:col>24</xdr:col>
      <xdr:colOff>352425</xdr:colOff>
      <xdr:row>5</xdr:row>
      <xdr:rowOff>157877</xdr:rowOff>
    </xdr:to>
    <xdr:pic>
      <xdr:nvPicPr>
        <xdr:cNvPr id="3" name="Picture 2" descr="AfricaPVSEC.jpg"/>
        <xdr:cNvPicPr>
          <a:picLocks noChangeAspect="1"/>
        </xdr:cNvPicPr>
      </xdr:nvPicPr>
      <xdr:blipFill>
        <a:blip xmlns:r="http://schemas.openxmlformats.org/officeDocument/2006/relationships" r:embed="rId2" cstate="print"/>
        <a:stretch>
          <a:fillRect/>
        </a:stretch>
      </xdr:blipFill>
      <xdr:spPr>
        <a:xfrm>
          <a:off x="5619751" y="114302"/>
          <a:ext cx="2428874" cy="12151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19050</xdr:colOff>
      <xdr:row>1</xdr:row>
      <xdr:rowOff>47626</xdr:rowOff>
    </xdr:from>
    <xdr:to>
      <xdr:col>4</xdr:col>
      <xdr:colOff>3152775</xdr:colOff>
      <xdr:row>1</xdr:row>
      <xdr:rowOff>447676</xdr:rowOff>
    </xdr:to>
    <xdr:pic>
      <xdr:nvPicPr>
        <xdr:cNvPr id="4" name="Picture 3" descr="page_logo_portrait.jpg"/>
        <xdr:cNvPicPr>
          <a:picLocks noChangeAspect="1"/>
        </xdr:cNvPicPr>
      </xdr:nvPicPr>
      <xdr:blipFill>
        <a:blip xmlns:r="http://schemas.openxmlformats.org/officeDocument/2006/relationships" r:embed="rId1" cstate="print"/>
        <a:stretch>
          <a:fillRect/>
        </a:stretch>
      </xdr:blipFill>
      <xdr:spPr>
        <a:xfrm>
          <a:off x="190500" y="742951"/>
          <a:ext cx="4362450" cy="400050"/>
        </a:xfrm>
        <a:prstGeom prst="rect">
          <a:avLst/>
        </a:prstGeom>
      </xdr:spPr>
    </xdr:pic>
    <xdr:clientData/>
  </xdr:twoCellAnchor>
  <xdr:twoCellAnchor editAs="oneCell">
    <xdr:from>
      <xdr:col>8</xdr:col>
      <xdr:colOff>685800</xdr:colOff>
      <xdr:row>1</xdr:row>
      <xdr:rowOff>19050</xdr:rowOff>
    </xdr:from>
    <xdr:to>
      <xdr:col>13</xdr:col>
      <xdr:colOff>95249</xdr:colOff>
      <xdr:row>5</xdr:row>
      <xdr:rowOff>157875</xdr:rowOff>
    </xdr:to>
    <xdr:pic>
      <xdr:nvPicPr>
        <xdr:cNvPr id="3" name="Picture 2" descr="AfricaPVSEC.jpg"/>
        <xdr:cNvPicPr>
          <a:picLocks noChangeAspect="1"/>
        </xdr:cNvPicPr>
      </xdr:nvPicPr>
      <xdr:blipFill>
        <a:blip xmlns:r="http://schemas.openxmlformats.org/officeDocument/2006/relationships" r:embed="rId2" cstate="print"/>
        <a:stretch>
          <a:fillRect/>
        </a:stretch>
      </xdr:blipFill>
      <xdr:spPr>
        <a:xfrm>
          <a:off x="5667375" y="114300"/>
          <a:ext cx="2428874" cy="12151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47625</xdr:colOff>
      <xdr:row>1</xdr:row>
      <xdr:rowOff>9525</xdr:rowOff>
    </xdr:from>
    <xdr:to>
      <xdr:col>6</xdr:col>
      <xdr:colOff>142875</xdr:colOff>
      <xdr:row>1</xdr:row>
      <xdr:rowOff>476251</xdr:rowOff>
    </xdr:to>
    <xdr:pic>
      <xdr:nvPicPr>
        <xdr:cNvPr id="4" name="Picture 3" descr="page_logo_portrait.jpg"/>
        <xdr:cNvPicPr>
          <a:picLocks noChangeAspect="1"/>
        </xdr:cNvPicPr>
      </xdr:nvPicPr>
      <xdr:blipFill>
        <a:blip xmlns:r="http://schemas.openxmlformats.org/officeDocument/2006/relationships" r:embed="rId1" cstate="print"/>
        <a:stretch>
          <a:fillRect/>
        </a:stretch>
      </xdr:blipFill>
      <xdr:spPr>
        <a:xfrm>
          <a:off x="161925" y="609600"/>
          <a:ext cx="4581525" cy="466726"/>
        </a:xfrm>
        <a:prstGeom prst="rect">
          <a:avLst/>
        </a:prstGeom>
      </xdr:spPr>
    </xdr:pic>
    <xdr:clientData/>
  </xdr:twoCellAnchor>
  <xdr:twoCellAnchor editAs="oneCell">
    <xdr:from>
      <xdr:col>8</xdr:col>
      <xdr:colOff>1076325</xdr:colOff>
      <xdr:row>1</xdr:row>
      <xdr:rowOff>19050</xdr:rowOff>
    </xdr:from>
    <xdr:to>
      <xdr:col>12</xdr:col>
      <xdr:colOff>704849</xdr:colOff>
      <xdr:row>5</xdr:row>
      <xdr:rowOff>157875</xdr:rowOff>
    </xdr:to>
    <xdr:pic>
      <xdr:nvPicPr>
        <xdr:cNvPr id="3" name="Picture 2" descr="AfricaPVSEC.jpg"/>
        <xdr:cNvPicPr>
          <a:picLocks noChangeAspect="1"/>
        </xdr:cNvPicPr>
      </xdr:nvPicPr>
      <xdr:blipFill>
        <a:blip xmlns:r="http://schemas.openxmlformats.org/officeDocument/2006/relationships" r:embed="rId2" cstate="print"/>
        <a:stretch>
          <a:fillRect/>
        </a:stretch>
      </xdr:blipFill>
      <xdr:spPr>
        <a:xfrm>
          <a:off x="5953125" y="114300"/>
          <a:ext cx="2428874" cy="1215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xdr:row>
      <xdr:rowOff>19051</xdr:rowOff>
    </xdr:from>
    <xdr:to>
      <xdr:col>5</xdr:col>
      <xdr:colOff>66675</xdr:colOff>
      <xdr:row>1</xdr:row>
      <xdr:rowOff>485775</xdr:rowOff>
    </xdr:to>
    <xdr:pic>
      <xdr:nvPicPr>
        <xdr:cNvPr id="12" name="Picture 11" descr="page_logo_portrait.jpg"/>
        <xdr:cNvPicPr>
          <a:picLocks noChangeAspect="1"/>
        </xdr:cNvPicPr>
      </xdr:nvPicPr>
      <xdr:blipFill>
        <a:blip xmlns:r="http://schemas.openxmlformats.org/officeDocument/2006/relationships" r:embed="rId1" cstate="print"/>
        <a:stretch>
          <a:fillRect/>
        </a:stretch>
      </xdr:blipFill>
      <xdr:spPr>
        <a:xfrm>
          <a:off x="133350" y="114301"/>
          <a:ext cx="4819650" cy="466724"/>
        </a:xfrm>
        <a:prstGeom prst="rect">
          <a:avLst/>
        </a:prstGeom>
      </xdr:spPr>
    </xdr:pic>
    <xdr:clientData/>
  </xdr:twoCellAnchor>
  <xdr:twoCellAnchor editAs="oneCell">
    <xdr:from>
      <xdr:col>8</xdr:col>
      <xdr:colOff>962025</xdr:colOff>
      <xdr:row>1</xdr:row>
      <xdr:rowOff>19050</xdr:rowOff>
    </xdr:from>
    <xdr:to>
      <xdr:col>12</xdr:col>
      <xdr:colOff>628649</xdr:colOff>
      <xdr:row>5</xdr:row>
      <xdr:rowOff>157875</xdr:rowOff>
    </xdr:to>
    <xdr:pic>
      <xdr:nvPicPr>
        <xdr:cNvPr id="9" name="Picture 8" descr="AfricaPVSEC.jpg"/>
        <xdr:cNvPicPr>
          <a:picLocks noChangeAspect="1"/>
        </xdr:cNvPicPr>
      </xdr:nvPicPr>
      <xdr:blipFill>
        <a:blip xmlns:r="http://schemas.openxmlformats.org/officeDocument/2006/relationships" r:embed="rId2" cstate="print"/>
        <a:stretch>
          <a:fillRect/>
        </a:stretch>
      </xdr:blipFill>
      <xdr:spPr>
        <a:xfrm>
          <a:off x="6238875" y="114300"/>
          <a:ext cx="2428874" cy="1215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19050</xdr:rowOff>
    </xdr:from>
    <xdr:to>
      <xdr:col>5</xdr:col>
      <xdr:colOff>66675</xdr:colOff>
      <xdr:row>1</xdr:row>
      <xdr:rowOff>457200</xdr:rowOff>
    </xdr:to>
    <xdr:pic>
      <xdr:nvPicPr>
        <xdr:cNvPr id="2" name="Picture 1" descr="page_logo_portrait.jpg"/>
        <xdr:cNvPicPr>
          <a:picLocks noChangeAspect="1"/>
        </xdr:cNvPicPr>
      </xdr:nvPicPr>
      <xdr:blipFill>
        <a:blip xmlns:r="http://schemas.openxmlformats.org/officeDocument/2006/relationships" r:embed="rId1" cstate="print"/>
        <a:stretch>
          <a:fillRect/>
        </a:stretch>
      </xdr:blipFill>
      <xdr:spPr>
        <a:xfrm>
          <a:off x="171450" y="114300"/>
          <a:ext cx="4781550" cy="438150"/>
        </a:xfrm>
        <a:prstGeom prst="rect">
          <a:avLst/>
        </a:prstGeom>
      </xdr:spPr>
    </xdr:pic>
    <xdr:clientData/>
  </xdr:twoCellAnchor>
  <xdr:twoCellAnchor editAs="oneCell">
    <xdr:from>
      <xdr:col>8</xdr:col>
      <xdr:colOff>809625</xdr:colOff>
      <xdr:row>1</xdr:row>
      <xdr:rowOff>19050</xdr:rowOff>
    </xdr:from>
    <xdr:to>
      <xdr:col>13</xdr:col>
      <xdr:colOff>57149</xdr:colOff>
      <xdr:row>5</xdr:row>
      <xdr:rowOff>157875</xdr:rowOff>
    </xdr:to>
    <xdr:pic>
      <xdr:nvPicPr>
        <xdr:cNvPr id="3" name="Picture 2" descr="AfricaPVSEC.jpg"/>
        <xdr:cNvPicPr>
          <a:picLocks noChangeAspect="1"/>
        </xdr:cNvPicPr>
      </xdr:nvPicPr>
      <xdr:blipFill>
        <a:blip xmlns:r="http://schemas.openxmlformats.org/officeDocument/2006/relationships" r:embed="rId2" cstate="print"/>
        <a:stretch>
          <a:fillRect/>
        </a:stretch>
      </xdr:blipFill>
      <xdr:spPr>
        <a:xfrm>
          <a:off x="6086475" y="114300"/>
          <a:ext cx="2428874" cy="1215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1</xdr:row>
      <xdr:rowOff>19050</xdr:rowOff>
    </xdr:from>
    <xdr:to>
      <xdr:col>4</xdr:col>
      <xdr:colOff>3122225</xdr:colOff>
      <xdr:row>1</xdr:row>
      <xdr:rowOff>457200</xdr:rowOff>
    </xdr:to>
    <xdr:pic>
      <xdr:nvPicPr>
        <xdr:cNvPr id="4" name="Picture 3" descr="page_logo_portrait.jpg"/>
        <xdr:cNvPicPr>
          <a:picLocks noChangeAspect="1"/>
        </xdr:cNvPicPr>
      </xdr:nvPicPr>
      <xdr:blipFill>
        <a:blip xmlns:r="http://schemas.openxmlformats.org/officeDocument/2006/relationships" r:embed="rId1" cstate="print"/>
        <a:stretch>
          <a:fillRect/>
        </a:stretch>
      </xdr:blipFill>
      <xdr:spPr>
        <a:xfrm>
          <a:off x="152400" y="114300"/>
          <a:ext cx="4370000" cy="438150"/>
        </a:xfrm>
        <a:prstGeom prst="rect">
          <a:avLst/>
        </a:prstGeom>
      </xdr:spPr>
    </xdr:pic>
    <xdr:clientData/>
  </xdr:twoCellAnchor>
  <xdr:twoCellAnchor editAs="oneCell">
    <xdr:from>
      <xdr:col>8</xdr:col>
      <xdr:colOff>695325</xdr:colOff>
      <xdr:row>1</xdr:row>
      <xdr:rowOff>19050</xdr:rowOff>
    </xdr:from>
    <xdr:to>
      <xdr:col>13</xdr:col>
      <xdr:colOff>104774</xdr:colOff>
      <xdr:row>5</xdr:row>
      <xdr:rowOff>157875</xdr:rowOff>
    </xdr:to>
    <xdr:pic>
      <xdr:nvPicPr>
        <xdr:cNvPr id="3" name="Picture 2" descr="AfricaPVSEC.jpg"/>
        <xdr:cNvPicPr>
          <a:picLocks noChangeAspect="1"/>
        </xdr:cNvPicPr>
      </xdr:nvPicPr>
      <xdr:blipFill>
        <a:blip xmlns:r="http://schemas.openxmlformats.org/officeDocument/2006/relationships" r:embed="rId2" cstate="print"/>
        <a:stretch>
          <a:fillRect/>
        </a:stretch>
      </xdr:blipFill>
      <xdr:spPr>
        <a:xfrm>
          <a:off x="5676900" y="114300"/>
          <a:ext cx="2428874" cy="1215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127000</xdr:colOff>
      <xdr:row>0</xdr:row>
      <xdr:rowOff>0</xdr:rowOff>
    </xdr:from>
    <xdr:to>
      <xdr:col>21</xdr:col>
      <xdr:colOff>460375</xdr:colOff>
      <xdr:row>96</xdr:row>
      <xdr:rowOff>76666</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7000" y="0"/>
          <a:ext cx="13001625" cy="183646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xdr:colOff>
      <xdr:row>1</xdr:row>
      <xdr:rowOff>6095</xdr:rowOff>
    </xdr:from>
    <xdr:to>
      <xdr:col>4</xdr:col>
      <xdr:colOff>2705100</xdr:colOff>
      <xdr:row>1</xdr:row>
      <xdr:rowOff>438151</xdr:rowOff>
    </xdr:to>
    <xdr:pic>
      <xdr:nvPicPr>
        <xdr:cNvPr id="4" name="Picture 3" descr="page_logo_portrait.jpg"/>
        <xdr:cNvPicPr>
          <a:picLocks noChangeAspect="1"/>
        </xdr:cNvPicPr>
      </xdr:nvPicPr>
      <xdr:blipFill>
        <a:blip xmlns:r="http://schemas.openxmlformats.org/officeDocument/2006/relationships" r:embed="rId1" cstate="print"/>
        <a:stretch>
          <a:fillRect/>
        </a:stretch>
      </xdr:blipFill>
      <xdr:spPr>
        <a:xfrm>
          <a:off x="133350" y="101345"/>
          <a:ext cx="3971925" cy="432056"/>
        </a:xfrm>
        <a:prstGeom prst="rect">
          <a:avLst/>
        </a:prstGeom>
      </xdr:spPr>
    </xdr:pic>
    <xdr:clientData/>
  </xdr:twoCellAnchor>
  <xdr:twoCellAnchor editAs="oneCell">
    <xdr:from>
      <xdr:col>8</xdr:col>
      <xdr:colOff>1114425</xdr:colOff>
      <xdr:row>1</xdr:row>
      <xdr:rowOff>19050</xdr:rowOff>
    </xdr:from>
    <xdr:to>
      <xdr:col>12</xdr:col>
      <xdr:colOff>133349</xdr:colOff>
      <xdr:row>5</xdr:row>
      <xdr:rowOff>157875</xdr:rowOff>
    </xdr:to>
    <xdr:pic>
      <xdr:nvPicPr>
        <xdr:cNvPr id="3" name="Picture 2" descr="AfricaPVSEC.jpg"/>
        <xdr:cNvPicPr>
          <a:picLocks noChangeAspect="1"/>
        </xdr:cNvPicPr>
      </xdr:nvPicPr>
      <xdr:blipFill>
        <a:blip xmlns:r="http://schemas.openxmlformats.org/officeDocument/2006/relationships" r:embed="rId2" cstate="print"/>
        <a:stretch>
          <a:fillRect/>
        </a:stretch>
      </xdr:blipFill>
      <xdr:spPr>
        <a:xfrm>
          <a:off x="5619750" y="114300"/>
          <a:ext cx="2428874" cy="1215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21</xdr:col>
      <xdr:colOff>539750</xdr:colOff>
      <xdr:row>98</xdr:row>
      <xdr:rowOff>24772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190500"/>
          <a:ext cx="13208000" cy="1850327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31750</xdr:colOff>
      <xdr:row>1</xdr:row>
      <xdr:rowOff>0</xdr:rowOff>
    </xdr:from>
    <xdr:to>
      <xdr:col>21</xdr:col>
      <xdr:colOff>576479</xdr:colOff>
      <xdr:row>98</xdr:row>
      <xdr:rowOff>31750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1750" y="190500"/>
          <a:ext cx="13212979" cy="18510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47624</xdr:colOff>
      <xdr:row>1</xdr:row>
      <xdr:rowOff>38101</xdr:rowOff>
    </xdr:from>
    <xdr:to>
      <xdr:col>4</xdr:col>
      <xdr:colOff>3343274</xdr:colOff>
      <xdr:row>1</xdr:row>
      <xdr:rowOff>457201</xdr:rowOff>
    </xdr:to>
    <xdr:pic>
      <xdr:nvPicPr>
        <xdr:cNvPr id="5" name="Picture 4" descr="page_logo_portrait.jpg"/>
        <xdr:cNvPicPr>
          <a:picLocks noChangeAspect="1"/>
        </xdr:cNvPicPr>
      </xdr:nvPicPr>
      <xdr:blipFill>
        <a:blip xmlns:r="http://schemas.openxmlformats.org/officeDocument/2006/relationships" r:embed="rId1" cstate="print"/>
        <a:stretch>
          <a:fillRect/>
        </a:stretch>
      </xdr:blipFill>
      <xdr:spPr>
        <a:xfrm>
          <a:off x="161924" y="733426"/>
          <a:ext cx="4581525" cy="419100"/>
        </a:xfrm>
        <a:prstGeom prst="rect">
          <a:avLst/>
        </a:prstGeom>
      </xdr:spPr>
    </xdr:pic>
    <xdr:clientData/>
  </xdr:twoCellAnchor>
  <xdr:twoCellAnchor editAs="oneCell">
    <xdr:from>
      <xdr:col>8</xdr:col>
      <xdr:colOff>676275</xdr:colOff>
      <xdr:row>1</xdr:row>
      <xdr:rowOff>19050</xdr:rowOff>
    </xdr:from>
    <xdr:to>
      <xdr:col>14</xdr:col>
      <xdr:colOff>276224</xdr:colOff>
      <xdr:row>5</xdr:row>
      <xdr:rowOff>157875</xdr:rowOff>
    </xdr:to>
    <xdr:pic>
      <xdr:nvPicPr>
        <xdr:cNvPr id="3" name="Picture 2" descr="AfricaPVSEC.jpg"/>
        <xdr:cNvPicPr>
          <a:picLocks noChangeAspect="1"/>
        </xdr:cNvPicPr>
      </xdr:nvPicPr>
      <xdr:blipFill>
        <a:blip xmlns:r="http://schemas.openxmlformats.org/officeDocument/2006/relationships" r:embed="rId2" cstate="print"/>
        <a:stretch>
          <a:fillRect/>
        </a:stretch>
      </xdr:blipFill>
      <xdr:spPr>
        <a:xfrm>
          <a:off x="5953125" y="114300"/>
          <a:ext cx="2428874" cy="12151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xposolutions.co.za/"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exposolutions.co.za/"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exposolutions.co.z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exposolutions.co.za/" TargetMode="External"/></Relationships>
</file>

<file path=xl/worksheets/sheet1.xml><?xml version="1.0" encoding="utf-8"?>
<worksheet xmlns="http://schemas.openxmlformats.org/spreadsheetml/2006/main" xmlns:r="http://schemas.openxmlformats.org/officeDocument/2006/relationships">
  <sheetPr>
    <tabColor rgb="FF990033"/>
    <pageSetUpPr fitToPage="1"/>
  </sheetPr>
  <dimension ref="A1:AA88"/>
  <sheetViews>
    <sheetView tabSelected="1" view="pageBreakPreview" zoomScaleNormal="100" zoomScaleSheetLayoutView="100" workbookViewId="0"/>
  </sheetViews>
  <sheetFormatPr defaultRowHeight="12.75"/>
  <cols>
    <col min="1" max="1" width="1.7109375" style="5" customWidth="1"/>
    <col min="2" max="2" width="0.85546875" style="5" customWidth="1"/>
    <col min="3" max="3" width="8.42578125" style="5" customWidth="1"/>
    <col min="4" max="4" width="0.85546875" style="5" customWidth="1"/>
    <col min="5" max="11" width="1.7109375" style="5" customWidth="1"/>
    <col min="12" max="12" width="45.5703125" style="5" customWidth="1"/>
    <col min="13" max="13" width="1.7109375" style="5" customWidth="1"/>
    <col min="14" max="14" width="2.42578125" style="5" customWidth="1"/>
    <col min="15" max="15" width="1.7109375" style="5" customWidth="1"/>
    <col min="16" max="16" width="4.42578125" style="5" customWidth="1"/>
    <col min="17" max="17" width="1" style="5" customWidth="1"/>
    <col min="18" max="18" width="15" style="5" customWidth="1"/>
    <col min="19" max="19" width="1.7109375" style="5" customWidth="1"/>
    <col min="20" max="20" width="1.42578125" style="5" customWidth="1"/>
    <col min="21" max="21" width="5" style="5" customWidth="1"/>
    <col min="22" max="22" width="1.7109375" style="5" customWidth="1"/>
    <col min="23" max="23" width="8.140625" style="5" customWidth="1"/>
    <col min="24" max="24" width="1.7109375" style="5" customWidth="1"/>
    <col min="25" max="25" width="15.85546875" style="5" customWidth="1"/>
    <col min="26" max="26" width="0.85546875" style="5" customWidth="1"/>
    <col min="27" max="27" width="1.7109375" style="120" customWidth="1"/>
    <col min="28" max="16384" width="9.140625" style="5"/>
  </cols>
  <sheetData>
    <row r="1" spans="1:27" s="120" customFormat="1" ht="8.1" customHeight="1">
      <c r="A1" s="123"/>
      <c r="B1" s="124"/>
      <c r="C1" s="124"/>
      <c r="D1" s="124"/>
      <c r="E1" s="124"/>
      <c r="F1" s="124"/>
      <c r="G1" s="124"/>
      <c r="H1" s="124"/>
      <c r="I1" s="124"/>
      <c r="J1" s="124"/>
      <c r="K1" s="124"/>
      <c r="L1" s="124"/>
      <c r="M1" s="124"/>
      <c r="N1" s="124"/>
      <c r="O1" s="124"/>
      <c r="P1" s="124"/>
      <c r="Q1" s="124"/>
      <c r="R1" s="124"/>
      <c r="S1" s="124"/>
      <c r="T1" s="124"/>
      <c r="U1" s="124"/>
      <c r="V1" s="124"/>
      <c r="W1" s="124"/>
      <c r="X1" s="124"/>
      <c r="Y1" s="124"/>
      <c r="Z1" s="124"/>
      <c r="AA1" s="125"/>
    </row>
    <row r="2" spans="1:27" s="121" customFormat="1" ht="39.950000000000003" customHeight="1">
      <c r="A2" s="126"/>
      <c r="B2" s="377"/>
      <c r="C2" s="378"/>
      <c r="D2" s="378"/>
      <c r="E2" s="378"/>
      <c r="F2" s="378"/>
      <c r="G2" s="378"/>
      <c r="H2" s="378"/>
      <c r="I2" s="378"/>
      <c r="J2" s="378"/>
      <c r="K2" s="378"/>
      <c r="L2" s="378"/>
      <c r="M2" s="379"/>
      <c r="N2" s="396"/>
      <c r="O2" s="383"/>
      <c r="P2" s="384"/>
      <c r="Q2" s="384"/>
      <c r="R2" s="384"/>
      <c r="S2" s="384"/>
      <c r="T2" s="384"/>
      <c r="U2" s="384"/>
      <c r="V2" s="384"/>
      <c r="W2" s="384"/>
      <c r="X2" s="384"/>
      <c r="Y2" s="384"/>
      <c r="Z2" s="385"/>
      <c r="AA2" s="127"/>
    </row>
    <row r="3" spans="1:27" s="121" customFormat="1" ht="15" customHeight="1">
      <c r="A3" s="126"/>
      <c r="B3" s="359" t="s">
        <v>646</v>
      </c>
      <c r="C3" s="302"/>
      <c r="D3" s="302"/>
      <c r="E3" s="302"/>
      <c r="F3" s="302"/>
      <c r="G3" s="302"/>
      <c r="H3" s="302"/>
      <c r="I3" s="302"/>
      <c r="J3" s="302"/>
      <c r="K3" s="302"/>
      <c r="L3" s="302"/>
      <c r="M3" s="303"/>
      <c r="N3" s="396"/>
      <c r="O3" s="386"/>
      <c r="P3" s="387"/>
      <c r="Q3" s="387"/>
      <c r="R3" s="387"/>
      <c r="S3" s="387"/>
      <c r="T3" s="387"/>
      <c r="U3" s="387"/>
      <c r="V3" s="387"/>
      <c r="W3" s="387"/>
      <c r="X3" s="387"/>
      <c r="Y3" s="387"/>
      <c r="Z3" s="388"/>
      <c r="AA3" s="127"/>
    </row>
    <row r="4" spans="1:27" s="121" customFormat="1" ht="15" customHeight="1">
      <c r="A4" s="126"/>
      <c r="B4" s="359" t="s">
        <v>651</v>
      </c>
      <c r="C4" s="302"/>
      <c r="D4" s="302"/>
      <c r="E4" s="302"/>
      <c r="F4" s="302"/>
      <c r="G4" s="302"/>
      <c r="H4" s="302"/>
      <c r="I4" s="302"/>
      <c r="J4" s="302"/>
      <c r="K4" s="302"/>
      <c r="L4" s="302"/>
      <c r="M4" s="303"/>
      <c r="N4" s="396"/>
      <c r="O4" s="386"/>
      <c r="P4" s="387"/>
      <c r="Q4" s="387"/>
      <c r="R4" s="387"/>
      <c r="S4" s="387"/>
      <c r="T4" s="387"/>
      <c r="U4" s="387"/>
      <c r="V4" s="387"/>
      <c r="W4" s="387"/>
      <c r="X4" s="387"/>
      <c r="Y4" s="387"/>
      <c r="Z4" s="388"/>
      <c r="AA4" s="127"/>
    </row>
    <row r="5" spans="1:27" s="121" customFormat="1" ht="15" customHeight="1">
      <c r="A5" s="126"/>
      <c r="B5" s="359" t="s">
        <v>647</v>
      </c>
      <c r="C5" s="302"/>
      <c r="D5" s="302"/>
      <c r="E5" s="302"/>
      <c r="F5" s="302"/>
      <c r="G5" s="302"/>
      <c r="H5" s="302"/>
      <c r="I5" s="302"/>
      <c r="J5" s="302"/>
      <c r="K5" s="302"/>
      <c r="L5" s="302"/>
      <c r="M5" s="303"/>
      <c r="N5" s="396"/>
      <c r="O5" s="386"/>
      <c r="P5" s="387"/>
      <c r="Q5" s="387"/>
      <c r="R5" s="387"/>
      <c r="S5" s="387"/>
      <c r="T5" s="387"/>
      <c r="U5" s="387"/>
      <c r="V5" s="387"/>
      <c r="W5" s="387"/>
      <c r="X5" s="387"/>
      <c r="Y5" s="387"/>
      <c r="Z5" s="388"/>
      <c r="AA5" s="127"/>
    </row>
    <row r="6" spans="1:27" s="121" customFormat="1" ht="15" customHeight="1">
      <c r="A6" s="126"/>
      <c r="B6" s="393" t="s">
        <v>648</v>
      </c>
      <c r="C6" s="394"/>
      <c r="D6" s="394"/>
      <c r="E6" s="394"/>
      <c r="F6" s="394"/>
      <c r="G6" s="394"/>
      <c r="H6" s="394"/>
      <c r="I6" s="394"/>
      <c r="J6" s="394"/>
      <c r="K6" s="394"/>
      <c r="L6" s="394"/>
      <c r="M6" s="395"/>
      <c r="N6" s="396"/>
      <c r="O6" s="389"/>
      <c r="P6" s="390"/>
      <c r="Q6" s="390"/>
      <c r="R6" s="390"/>
      <c r="S6" s="390"/>
      <c r="T6" s="390"/>
      <c r="U6" s="390"/>
      <c r="V6" s="390"/>
      <c r="W6" s="390"/>
      <c r="X6" s="390"/>
      <c r="Y6" s="390"/>
      <c r="Z6" s="391"/>
      <c r="AA6" s="127"/>
    </row>
    <row r="7" spans="1:27" s="1" customFormat="1" ht="8.1" customHeight="1">
      <c r="A7" s="126"/>
      <c r="B7" s="392"/>
      <c r="C7" s="392"/>
      <c r="D7" s="392"/>
      <c r="E7" s="392"/>
      <c r="F7" s="392"/>
      <c r="G7" s="392"/>
      <c r="H7" s="392"/>
      <c r="I7" s="392"/>
      <c r="J7" s="392"/>
      <c r="K7" s="392"/>
      <c r="L7" s="392"/>
      <c r="M7" s="392"/>
      <c r="N7" s="392"/>
      <c r="O7" s="392"/>
      <c r="P7" s="392"/>
      <c r="Q7" s="392"/>
      <c r="R7" s="392"/>
      <c r="S7" s="392"/>
      <c r="T7" s="392"/>
      <c r="U7" s="392"/>
      <c r="V7" s="392"/>
      <c r="W7" s="392"/>
      <c r="X7" s="392"/>
      <c r="Y7" s="392"/>
      <c r="Z7" s="392"/>
      <c r="AA7" s="127"/>
    </row>
    <row r="8" spans="1:27" s="1" customFormat="1" ht="18" customHeight="1">
      <c r="A8" s="126"/>
      <c r="B8" s="380" t="s">
        <v>0</v>
      </c>
      <c r="C8" s="381"/>
      <c r="D8" s="381"/>
      <c r="E8" s="381"/>
      <c r="F8" s="381"/>
      <c r="G8" s="381"/>
      <c r="H8" s="381"/>
      <c r="I8" s="381"/>
      <c r="J8" s="381"/>
      <c r="K8" s="381"/>
      <c r="L8" s="381"/>
      <c r="M8" s="381"/>
      <c r="N8" s="381"/>
      <c r="O8" s="381"/>
      <c r="P8" s="381"/>
      <c r="Q8" s="381"/>
      <c r="R8" s="381"/>
      <c r="S8" s="381"/>
      <c r="T8" s="381"/>
      <c r="U8" s="381"/>
      <c r="V8" s="381"/>
      <c r="W8" s="381"/>
      <c r="X8" s="381"/>
      <c r="Y8" s="381"/>
      <c r="Z8" s="382"/>
      <c r="AA8" s="127"/>
    </row>
    <row r="9" spans="1:27" s="1" customFormat="1" ht="3.95" customHeight="1">
      <c r="A9" s="126"/>
      <c r="B9" s="30"/>
      <c r="C9" s="110"/>
      <c r="D9" s="110"/>
      <c r="E9" s="110"/>
      <c r="F9" s="110"/>
      <c r="G9" s="110"/>
      <c r="H9" s="110"/>
      <c r="I9" s="110"/>
      <c r="J9" s="110"/>
      <c r="K9" s="110"/>
      <c r="L9" s="110"/>
      <c r="M9" s="110"/>
      <c r="N9" s="110"/>
      <c r="O9" s="110"/>
      <c r="P9" s="110"/>
      <c r="Q9" s="110"/>
      <c r="R9" s="110"/>
      <c r="S9" s="110"/>
      <c r="T9" s="110"/>
      <c r="U9" s="110"/>
      <c r="V9" s="110"/>
      <c r="W9" s="110"/>
      <c r="X9" s="110"/>
      <c r="Y9" s="110"/>
      <c r="Z9" s="31"/>
      <c r="AA9" s="127"/>
    </row>
    <row r="10" spans="1:27" s="1" customFormat="1" ht="15" customHeight="1">
      <c r="A10" s="126"/>
      <c r="B10" s="359" t="s">
        <v>426</v>
      </c>
      <c r="C10" s="302"/>
      <c r="D10" s="302"/>
      <c r="E10" s="302"/>
      <c r="F10" s="302"/>
      <c r="G10" s="302"/>
      <c r="H10" s="302"/>
      <c r="I10" s="302"/>
      <c r="J10" s="302"/>
      <c r="K10" s="302"/>
      <c r="L10" s="302"/>
      <c r="M10" s="302"/>
      <c r="N10" s="302"/>
      <c r="O10" s="302"/>
      <c r="P10" s="302"/>
      <c r="Q10" s="302"/>
      <c r="R10" s="302"/>
      <c r="S10" s="302"/>
      <c r="T10" s="302"/>
      <c r="U10" s="302"/>
      <c r="V10" s="302"/>
      <c r="W10" s="302"/>
      <c r="X10" s="302"/>
      <c r="Y10" s="302"/>
      <c r="Z10" s="303"/>
      <c r="AA10" s="127"/>
    </row>
    <row r="11" spans="1:27" s="1" customFormat="1" ht="15" customHeight="1">
      <c r="A11" s="126"/>
      <c r="B11" s="354" t="s">
        <v>1</v>
      </c>
      <c r="C11" s="355"/>
      <c r="D11" s="355"/>
      <c r="E11" s="355"/>
      <c r="F11" s="355"/>
      <c r="G11" s="355"/>
      <c r="H11" s="355"/>
      <c r="I11" s="355"/>
      <c r="J11" s="355"/>
      <c r="K11" s="302"/>
      <c r="L11" s="302"/>
      <c r="M11" s="302"/>
      <c r="N11" s="302"/>
      <c r="O11" s="302"/>
      <c r="P11" s="302"/>
      <c r="Q11" s="302"/>
      <c r="R11" s="302"/>
      <c r="S11" s="302"/>
      <c r="T11" s="302"/>
      <c r="U11" s="302"/>
      <c r="V11" s="302"/>
      <c r="W11" s="302"/>
      <c r="X11" s="302"/>
      <c r="Y11" s="302"/>
      <c r="Z11" s="303"/>
      <c r="AA11" s="127"/>
    </row>
    <row r="12" spans="1:27" s="1" customFormat="1" ht="28.5" customHeight="1">
      <c r="A12" s="126"/>
      <c r="B12" s="299" t="s">
        <v>496</v>
      </c>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1"/>
      <c r="AA12" s="127"/>
    </row>
    <row r="13" spans="1:27" s="1" customFormat="1">
      <c r="A13" s="126"/>
      <c r="B13" s="359" t="s">
        <v>760</v>
      </c>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3"/>
      <c r="AA13" s="127"/>
    </row>
    <row r="14" spans="1:27" s="1" customFormat="1">
      <c r="A14" s="126"/>
      <c r="B14" s="30"/>
      <c r="C14" s="110" t="s">
        <v>507</v>
      </c>
      <c r="D14" s="302" t="s">
        <v>24</v>
      </c>
      <c r="E14" s="302"/>
      <c r="F14" s="302"/>
      <c r="G14" s="302"/>
      <c r="H14" s="302"/>
      <c r="I14" s="302"/>
      <c r="J14" s="302"/>
      <c r="K14" s="302"/>
      <c r="L14" s="302"/>
      <c r="M14" s="302"/>
      <c r="N14" s="302"/>
      <c r="O14" s="302"/>
      <c r="P14" s="302"/>
      <c r="Q14" s="302"/>
      <c r="R14" s="302"/>
      <c r="S14" s="302"/>
      <c r="T14" s="302"/>
      <c r="U14" s="302"/>
      <c r="V14" s="302"/>
      <c r="W14" s="302"/>
      <c r="X14" s="302"/>
      <c r="Y14" s="302"/>
      <c r="Z14" s="303"/>
      <c r="AA14" s="127"/>
    </row>
    <row r="15" spans="1:27" s="1" customFormat="1">
      <c r="A15" s="126"/>
      <c r="B15" s="299" t="s">
        <v>765</v>
      </c>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1"/>
      <c r="AA15" s="127"/>
    </row>
    <row r="16" spans="1:27" s="1" customFormat="1">
      <c r="A16" s="126"/>
      <c r="B16" s="196"/>
      <c r="C16" s="195" t="s">
        <v>653</v>
      </c>
      <c r="D16" s="302" t="s">
        <v>759</v>
      </c>
      <c r="E16" s="302"/>
      <c r="F16" s="302"/>
      <c r="G16" s="302"/>
      <c r="H16" s="302"/>
      <c r="I16" s="302"/>
      <c r="J16" s="302"/>
      <c r="K16" s="302"/>
      <c r="L16" s="302"/>
      <c r="M16" s="302"/>
      <c r="N16" s="302"/>
      <c r="O16" s="302"/>
      <c r="P16" s="302"/>
      <c r="Q16" s="302"/>
      <c r="R16" s="302"/>
      <c r="S16" s="302"/>
      <c r="T16" s="302"/>
      <c r="U16" s="302"/>
      <c r="V16" s="302"/>
      <c r="W16" s="302"/>
      <c r="X16" s="302"/>
      <c r="Y16" s="302"/>
      <c r="Z16" s="303"/>
      <c r="AA16" s="127"/>
    </row>
    <row r="17" spans="1:27" s="1" customFormat="1">
      <c r="A17" s="126"/>
      <c r="B17" s="354" t="s">
        <v>637</v>
      </c>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73"/>
      <c r="AA17" s="127"/>
    </row>
    <row r="18" spans="1:27" s="1" customFormat="1" ht="31.5" customHeight="1">
      <c r="A18" s="126"/>
      <c r="B18" s="374" t="s">
        <v>652</v>
      </c>
      <c r="C18" s="375"/>
      <c r="D18" s="375"/>
      <c r="E18" s="375"/>
      <c r="F18" s="375"/>
      <c r="G18" s="375"/>
      <c r="H18" s="375"/>
      <c r="I18" s="375"/>
      <c r="J18" s="375"/>
      <c r="K18" s="375"/>
      <c r="L18" s="375"/>
      <c r="M18" s="375"/>
      <c r="N18" s="375"/>
      <c r="O18" s="375"/>
      <c r="P18" s="375"/>
      <c r="Q18" s="375"/>
      <c r="R18" s="375"/>
      <c r="S18" s="375"/>
      <c r="T18" s="375"/>
      <c r="U18" s="375"/>
      <c r="V18" s="375"/>
      <c r="W18" s="375"/>
      <c r="X18" s="375"/>
      <c r="Y18" s="375"/>
      <c r="Z18" s="376"/>
      <c r="AA18" s="127"/>
    </row>
    <row r="19" spans="1:27" s="1" customFormat="1" ht="7.5" customHeight="1">
      <c r="A19" s="126"/>
      <c r="B19" s="110"/>
      <c r="C19" s="110"/>
      <c r="D19" s="110"/>
      <c r="E19" s="110"/>
      <c r="F19" s="110"/>
      <c r="G19" s="110"/>
      <c r="H19" s="110"/>
      <c r="I19" s="110"/>
      <c r="J19" s="110"/>
      <c r="K19" s="110"/>
      <c r="L19" s="110"/>
      <c r="M19" s="110"/>
      <c r="N19" s="110"/>
      <c r="O19" s="110"/>
      <c r="P19" s="110"/>
      <c r="Q19" s="110"/>
      <c r="R19" s="110"/>
      <c r="S19" s="110"/>
      <c r="T19" s="110"/>
      <c r="U19" s="110"/>
      <c r="V19" s="110"/>
      <c r="W19" s="110"/>
      <c r="X19" s="110"/>
      <c r="Y19" s="110"/>
      <c r="Z19" s="110"/>
      <c r="AA19" s="127"/>
    </row>
    <row r="20" spans="1:27" s="1" customFormat="1" ht="18" customHeight="1">
      <c r="A20" s="126"/>
      <c r="B20" s="356" t="s">
        <v>2</v>
      </c>
      <c r="C20" s="357"/>
      <c r="D20" s="357"/>
      <c r="E20" s="357"/>
      <c r="F20" s="357"/>
      <c r="G20" s="357"/>
      <c r="H20" s="357"/>
      <c r="I20" s="357"/>
      <c r="J20" s="357"/>
      <c r="K20" s="357"/>
      <c r="L20" s="357"/>
      <c r="M20" s="358"/>
      <c r="N20" s="110"/>
      <c r="O20" s="356" t="s">
        <v>3</v>
      </c>
      <c r="P20" s="357"/>
      <c r="Q20" s="357"/>
      <c r="R20" s="357"/>
      <c r="S20" s="357"/>
      <c r="T20" s="357"/>
      <c r="U20" s="357"/>
      <c r="V20" s="357"/>
      <c r="W20" s="357"/>
      <c r="X20" s="357"/>
      <c r="Y20" s="357"/>
      <c r="Z20" s="358"/>
      <c r="AA20" s="127"/>
    </row>
    <row r="21" spans="1:27" s="1" customFormat="1" ht="3.95" customHeight="1">
      <c r="A21" s="126"/>
      <c r="B21" s="30"/>
      <c r="C21" s="110"/>
      <c r="D21" s="110"/>
      <c r="E21" s="110"/>
      <c r="F21" s="110"/>
      <c r="G21" s="110"/>
      <c r="H21" s="110"/>
      <c r="I21" s="110"/>
      <c r="J21" s="110"/>
      <c r="K21" s="110"/>
      <c r="L21" s="110"/>
      <c r="M21" s="31"/>
      <c r="N21" s="110"/>
      <c r="O21" s="30"/>
      <c r="P21" s="110"/>
      <c r="Q21" s="110"/>
      <c r="R21" s="110"/>
      <c r="S21" s="110"/>
      <c r="T21" s="110"/>
      <c r="U21" s="110"/>
      <c r="V21" s="110"/>
      <c r="W21" s="110"/>
      <c r="X21" s="110"/>
      <c r="Y21" s="110"/>
      <c r="Z21" s="31"/>
      <c r="AA21" s="127"/>
    </row>
    <row r="22" spans="1:27" s="1" customFormat="1" ht="15" customHeight="1">
      <c r="A22" s="126"/>
      <c r="B22" s="30"/>
      <c r="C22" s="302" t="s">
        <v>665</v>
      </c>
      <c r="D22" s="302"/>
      <c r="E22" s="302"/>
      <c r="F22" s="302"/>
      <c r="G22" s="302"/>
      <c r="H22" s="302"/>
      <c r="I22" s="302"/>
      <c r="J22" s="302"/>
      <c r="K22" s="110"/>
      <c r="L22" s="237"/>
      <c r="M22" s="31"/>
      <c r="N22" s="110"/>
      <c r="O22" s="30"/>
      <c r="P22" s="302" t="s">
        <v>10</v>
      </c>
      <c r="Q22" s="302"/>
      <c r="R22" s="302"/>
      <c r="S22" s="110"/>
      <c r="T22" s="310"/>
      <c r="U22" s="311"/>
      <c r="V22" s="311"/>
      <c r="W22" s="311"/>
      <c r="X22" s="311"/>
      <c r="Y22" s="312"/>
      <c r="Z22" s="31"/>
      <c r="AA22" s="127"/>
    </row>
    <row r="23" spans="1:27" s="1" customFormat="1" ht="3.95" customHeight="1">
      <c r="A23" s="126"/>
      <c r="B23" s="30"/>
      <c r="C23" s="110"/>
      <c r="D23" s="110"/>
      <c r="E23" s="110"/>
      <c r="F23" s="110"/>
      <c r="G23" s="110"/>
      <c r="H23" s="110"/>
      <c r="I23" s="110"/>
      <c r="J23" s="110"/>
      <c r="K23" s="110"/>
      <c r="L23" s="238"/>
      <c r="M23" s="31"/>
      <c r="N23" s="110"/>
      <c r="O23" s="30"/>
      <c r="P23" s="110"/>
      <c r="Q23" s="110"/>
      <c r="R23" s="110"/>
      <c r="S23" s="110"/>
      <c r="T23" s="210"/>
      <c r="U23" s="210"/>
      <c r="V23" s="210"/>
      <c r="W23" s="210"/>
      <c r="X23" s="210"/>
      <c r="Y23" s="210"/>
      <c r="Z23" s="31"/>
      <c r="AA23" s="127"/>
    </row>
    <row r="24" spans="1:27" s="1" customFormat="1" ht="15" customHeight="1">
      <c r="A24" s="126"/>
      <c r="B24" s="30"/>
      <c r="C24" s="302" t="s">
        <v>649</v>
      </c>
      <c r="D24" s="302"/>
      <c r="E24" s="302"/>
      <c r="F24" s="302"/>
      <c r="G24" s="302"/>
      <c r="H24" s="302"/>
      <c r="I24" s="302"/>
      <c r="J24" s="302"/>
      <c r="K24" s="110"/>
      <c r="L24" s="237"/>
      <c r="M24" s="31"/>
      <c r="N24" s="110"/>
      <c r="O24" s="30"/>
      <c r="P24" s="302" t="s">
        <v>11</v>
      </c>
      <c r="Q24" s="302"/>
      <c r="R24" s="302"/>
      <c r="S24" s="110"/>
      <c r="T24" s="310"/>
      <c r="U24" s="311"/>
      <c r="V24" s="311"/>
      <c r="W24" s="311"/>
      <c r="X24" s="311"/>
      <c r="Y24" s="312"/>
      <c r="Z24" s="31"/>
      <c r="AA24" s="127"/>
    </row>
    <row r="25" spans="1:27" s="1" customFormat="1" ht="3.95" customHeight="1">
      <c r="A25" s="126"/>
      <c r="B25" s="30"/>
      <c r="C25" s="198"/>
      <c r="D25" s="198"/>
      <c r="E25" s="198"/>
      <c r="F25" s="198"/>
      <c r="G25" s="198"/>
      <c r="H25" s="198"/>
      <c r="I25" s="198"/>
      <c r="J25" s="198"/>
      <c r="K25" s="110"/>
      <c r="L25" s="238"/>
      <c r="M25" s="31"/>
      <c r="N25" s="110"/>
      <c r="O25" s="30"/>
      <c r="P25" s="110"/>
      <c r="Q25" s="110"/>
      <c r="R25" s="110"/>
      <c r="S25" s="110"/>
      <c r="T25" s="210"/>
      <c r="U25" s="210"/>
      <c r="V25" s="210"/>
      <c r="W25" s="210"/>
      <c r="X25" s="210"/>
      <c r="Y25" s="210"/>
      <c r="Z25" s="31"/>
      <c r="AA25" s="127"/>
    </row>
    <row r="26" spans="1:27" s="1" customFormat="1" ht="15" customHeight="1">
      <c r="A26" s="126"/>
      <c r="B26" s="30"/>
      <c r="C26" s="302" t="s">
        <v>650</v>
      </c>
      <c r="D26" s="302"/>
      <c r="E26" s="302"/>
      <c r="F26" s="302"/>
      <c r="G26" s="302"/>
      <c r="H26" s="302"/>
      <c r="I26" s="302"/>
      <c r="J26" s="302"/>
      <c r="K26" s="110"/>
      <c r="L26" s="237"/>
      <c r="M26" s="31"/>
      <c r="N26" s="110"/>
      <c r="O26" s="30"/>
      <c r="P26" s="302" t="s">
        <v>12</v>
      </c>
      <c r="Q26" s="302"/>
      <c r="R26" s="302"/>
      <c r="S26" s="110"/>
      <c r="T26" s="310"/>
      <c r="U26" s="311"/>
      <c r="V26" s="311"/>
      <c r="W26" s="311"/>
      <c r="X26" s="311"/>
      <c r="Y26" s="312"/>
      <c r="Z26" s="31"/>
      <c r="AA26" s="127"/>
    </row>
    <row r="27" spans="1:27" s="1" customFormat="1" ht="3.95" customHeight="1">
      <c r="A27" s="126"/>
      <c r="B27" s="30"/>
      <c r="C27" s="198"/>
      <c r="D27" s="198"/>
      <c r="E27" s="198"/>
      <c r="F27" s="198"/>
      <c r="G27" s="198"/>
      <c r="H27" s="198"/>
      <c r="I27" s="198"/>
      <c r="J27" s="198"/>
      <c r="K27" s="110"/>
      <c r="L27" s="238"/>
      <c r="M27" s="31"/>
      <c r="N27" s="110"/>
      <c r="O27" s="30"/>
      <c r="P27" s="110"/>
      <c r="Q27" s="110"/>
      <c r="R27" s="110"/>
      <c r="S27" s="110"/>
      <c r="T27" s="210"/>
      <c r="U27" s="210"/>
      <c r="V27" s="210"/>
      <c r="W27" s="210"/>
      <c r="X27" s="210"/>
      <c r="Y27" s="210"/>
      <c r="Z27" s="31"/>
      <c r="AA27" s="127"/>
    </row>
    <row r="28" spans="1:27" s="1" customFormat="1" ht="15" customHeight="1">
      <c r="A28" s="126"/>
      <c r="B28" s="30"/>
      <c r="C28" s="302" t="s">
        <v>4</v>
      </c>
      <c r="D28" s="302"/>
      <c r="E28" s="302"/>
      <c r="F28" s="302"/>
      <c r="G28" s="302"/>
      <c r="H28" s="302"/>
      <c r="I28" s="302"/>
      <c r="J28" s="302"/>
      <c r="K28" s="110"/>
      <c r="L28" s="237"/>
      <c r="M28" s="31"/>
      <c r="N28" s="110"/>
      <c r="O28" s="30"/>
      <c r="P28" s="302" t="s">
        <v>638</v>
      </c>
      <c r="Q28" s="302"/>
      <c r="R28" s="302"/>
      <c r="S28" s="110"/>
      <c r="T28" s="313"/>
      <c r="U28" s="314"/>
      <c r="V28" s="314"/>
      <c r="W28" s="314"/>
      <c r="X28" s="314"/>
      <c r="Y28" s="315"/>
      <c r="Z28" s="31"/>
      <c r="AA28" s="127"/>
    </row>
    <row r="29" spans="1:27" s="1" customFormat="1" ht="3.95" customHeight="1">
      <c r="A29" s="126"/>
      <c r="B29" s="30"/>
      <c r="C29" s="198"/>
      <c r="D29" s="198"/>
      <c r="E29" s="198"/>
      <c r="F29" s="198"/>
      <c r="G29" s="198"/>
      <c r="H29" s="198"/>
      <c r="I29" s="198"/>
      <c r="J29" s="198"/>
      <c r="K29" s="110"/>
      <c r="L29" s="238"/>
      <c r="M29" s="31"/>
      <c r="N29" s="110"/>
      <c r="O29" s="30"/>
      <c r="P29" s="110"/>
      <c r="Q29" s="110"/>
      <c r="R29" s="110"/>
      <c r="S29" s="110"/>
      <c r="T29" s="210"/>
      <c r="U29" s="210"/>
      <c r="V29" s="210"/>
      <c r="W29" s="210"/>
      <c r="X29" s="210"/>
      <c r="Y29" s="210"/>
      <c r="Z29" s="31"/>
      <c r="AA29" s="127"/>
    </row>
    <row r="30" spans="1:27" s="1" customFormat="1" ht="15" customHeight="1">
      <c r="A30" s="126"/>
      <c r="B30" s="30"/>
      <c r="C30" s="302" t="s">
        <v>5</v>
      </c>
      <c r="D30" s="302"/>
      <c r="E30" s="302"/>
      <c r="F30" s="302"/>
      <c r="G30" s="302"/>
      <c r="H30" s="302"/>
      <c r="I30" s="302"/>
      <c r="J30" s="302"/>
      <c r="K30" s="110"/>
      <c r="L30" s="237"/>
      <c r="M30" s="31"/>
      <c r="N30" s="110"/>
      <c r="O30" s="30"/>
      <c r="P30" s="302" t="s">
        <v>13</v>
      </c>
      <c r="Q30" s="302"/>
      <c r="R30" s="302"/>
      <c r="S30" s="110"/>
      <c r="T30" s="310"/>
      <c r="U30" s="311"/>
      <c r="V30" s="311"/>
      <c r="W30" s="311"/>
      <c r="X30" s="311"/>
      <c r="Y30" s="312"/>
      <c r="Z30" s="31"/>
      <c r="AA30" s="127"/>
    </row>
    <row r="31" spans="1:27" s="1" customFormat="1" ht="3.95" customHeight="1">
      <c r="A31" s="126"/>
      <c r="B31" s="30"/>
      <c r="C31" s="110"/>
      <c r="D31" s="110"/>
      <c r="E31" s="110"/>
      <c r="F31" s="110"/>
      <c r="G31" s="110"/>
      <c r="H31" s="110"/>
      <c r="I31" s="110"/>
      <c r="J31" s="110"/>
      <c r="K31" s="110"/>
      <c r="L31" s="238"/>
      <c r="M31" s="31"/>
      <c r="N31" s="110"/>
      <c r="O31" s="30"/>
      <c r="P31" s="110"/>
      <c r="Q31" s="110"/>
      <c r="R31" s="110"/>
      <c r="S31" s="110"/>
      <c r="T31" s="210"/>
      <c r="U31" s="210"/>
      <c r="V31" s="210"/>
      <c r="W31" s="210"/>
      <c r="X31" s="210"/>
      <c r="Y31" s="210"/>
      <c r="Z31" s="31"/>
      <c r="AA31" s="127"/>
    </row>
    <row r="32" spans="1:27" s="1" customFormat="1" ht="15" customHeight="1">
      <c r="A32" s="126"/>
      <c r="B32" s="30"/>
      <c r="C32" s="302" t="s">
        <v>6</v>
      </c>
      <c r="D32" s="302"/>
      <c r="E32" s="302"/>
      <c r="F32" s="302"/>
      <c r="G32" s="302"/>
      <c r="H32" s="302"/>
      <c r="I32" s="302"/>
      <c r="J32" s="302"/>
      <c r="K32" s="110"/>
      <c r="L32" s="237"/>
      <c r="M32" s="31"/>
      <c r="N32" s="110"/>
      <c r="O32" s="30"/>
      <c r="P32" s="302" t="s">
        <v>645</v>
      </c>
      <c r="Q32" s="302"/>
      <c r="R32" s="302"/>
      <c r="S32" s="110"/>
      <c r="T32" s="316">
        <f>SUM(Y66)</f>
        <v>0</v>
      </c>
      <c r="U32" s="317"/>
      <c r="V32" s="317"/>
      <c r="W32" s="317"/>
      <c r="X32" s="317"/>
      <c r="Y32" s="318"/>
      <c r="Z32" s="31"/>
      <c r="AA32" s="127"/>
    </row>
    <row r="33" spans="1:27" s="1" customFormat="1" ht="3.95" customHeight="1">
      <c r="A33" s="126"/>
      <c r="B33" s="30"/>
      <c r="C33" s="110"/>
      <c r="D33" s="110"/>
      <c r="E33" s="110"/>
      <c r="F33" s="110"/>
      <c r="G33" s="110"/>
      <c r="H33" s="110"/>
      <c r="I33" s="110"/>
      <c r="J33" s="110"/>
      <c r="K33" s="110"/>
      <c r="L33" s="239"/>
      <c r="M33" s="31"/>
      <c r="N33" s="110"/>
      <c r="O33" s="30"/>
      <c r="P33" s="110"/>
      <c r="Q33" s="110"/>
      <c r="R33" s="110"/>
      <c r="S33" s="110"/>
      <c r="T33" s="210"/>
      <c r="U33" s="210"/>
      <c r="V33" s="210"/>
      <c r="W33" s="210"/>
      <c r="X33" s="210"/>
      <c r="Y33" s="210"/>
      <c r="Z33" s="31"/>
      <c r="AA33" s="127"/>
    </row>
    <row r="34" spans="1:27" s="1" customFormat="1">
      <c r="A34" s="126"/>
      <c r="B34" s="30"/>
      <c r="C34" s="302" t="s">
        <v>37</v>
      </c>
      <c r="D34" s="302"/>
      <c r="E34" s="302"/>
      <c r="F34" s="302"/>
      <c r="G34" s="302"/>
      <c r="H34" s="302"/>
      <c r="I34" s="302"/>
      <c r="J34" s="302"/>
      <c r="K34" s="110"/>
      <c r="L34" s="240" t="s">
        <v>498</v>
      </c>
      <c r="M34" s="31"/>
      <c r="N34" s="110"/>
      <c r="O34" s="30"/>
      <c r="P34" s="302" t="s">
        <v>14</v>
      </c>
      <c r="Q34" s="302"/>
      <c r="R34" s="302"/>
      <c r="S34" s="110"/>
      <c r="T34" s="319" t="s">
        <v>493</v>
      </c>
      <c r="U34" s="320"/>
      <c r="V34" s="320"/>
      <c r="W34" s="320"/>
      <c r="X34" s="320"/>
      <c r="Y34" s="321"/>
      <c r="Z34" s="31"/>
      <c r="AA34" s="127"/>
    </row>
    <row r="35" spans="1:27" s="1" customFormat="1" ht="3.95" customHeight="1">
      <c r="A35" s="126"/>
      <c r="B35" s="30"/>
      <c r="C35" s="110"/>
      <c r="D35" s="110"/>
      <c r="E35" s="110"/>
      <c r="F35" s="110"/>
      <c r="G35" s="110"/>
      <c r="H35" s="110"/>
      <c r="I35" s="110"/>
      <c r="J35" s="110"/>
      <c r="K35" s="110"/>
      <c r="L35" s="241"/>
      <c r="M35" s="31"/>
      <c r="N35" s="110"/>
      <c r="O35" s="30"/>
      <c r="P35" s="110"/>
      <c r="Q35" s="110"/>
      <c r="R35" s="110"/>
      <c r="S35" s="110"/>
      <c r="T35" s="210"/>
      <c r="U35" s="210"/>
      <c r="V35" s="210"/>
      <c r="W35" s="210"/>
      <c r="X35" s="210"/>
      <c r="Y35" s="210"/>
      <c r="Z35" s="31"/>
      <c r="AA35" s="127"/>
    </row>
    <row r="36" spans="1:27" s="1" customFormat="1" ht="15">
      <c r="A36" s="126"/>
      <c r="B36" s="30"/>
      <c r="C36" s="302" t="s">
        <v>7</v>
      </c>
      <c r="D36" s="302"/>
      <c r="E36" s="302"/>
      <c r="F36" s="302"/>
      <c r="G36" s="302"/>
      <c r="H36" s="302"/>
      <c r="I36" s="302"/>
      <c r="J36" s="302"/>
      <c r="K36" s="110"/>
      <c r="L36" s="242"/>
      <c r="M36" s="31"/>
      <c r="N36" s="110"/>
      <c r="O36" s="30"/>
      <c r="P36" s="302" t="s">
        <v>15</v>
      </c>
      <c r="Q36" s="302"/>
      <c r="R36" s="302"/>
      <c r="S36" s="110"/>
      <c r="T36" s="319" t="s">
        <v>494</v>
      </c>
      <c r="U36" s="320"/>
      <c r="V36" s="320"/>
      <c r="W36" s="320"/>
      <c r="X36" s="320"/>
      <c r="Y36" s="321"/>
      <c r="Z36" s="31"/>
      <c r="AA36" s="127"/>
    </row>
    <row r="37" spans="1:27" s="1" customFormat="1" ht="3.95" customHeight="1">
      <c r="A37" s="126"/>
      <c r="B37" s="30"/>
      <c r="C37" s="110"/>
      <c r="D37" s="110"/>
      <c r="E37" s="110"/>
      <c r="F37" s="110"/>
      <c r="G37" s="110"/>
      <c r="H37" s="110"/>
      <c r="I37" s="110"/>
      <c r="J37" s="110"/>
      <c r="K37" s="110"/>
      <c r="L37" s="238"/>
      <c r="M37" s="31"/>
      <c r="N37" s="110"/>
      <c r="O37" s="30"/>
      <c r="P37" s="110"/>
      <c r="Q37" s="110"/>
      <c r="R37" s="110"/>
      <c r="S37" s="110"/>
      <c r="T37" s="210"/>
      <c r="U37" s="210"/>
      <c r="V37" s="210"/>
      <c r="W37" s="210"/>
      <c r="X37" s="210"/>
      <c r="Y37" s="210"/>
      <c r="Z37" s="31"/>
      <c r="AA37" s="127"/>
    </row>
    <row r="38" spans="1:27" s="1" customFormat="1" ht="15" customHeight="1">
      <c r="A38" s="126"/>
      <c r="B38" s="30"/>
      <c r="C38" s="302" t="s">
        <v>499</v>
      </c>
      <c r="D38" s="302"/>
      <c r="E38" s="302"/>
      <c r="F38" s="302"/>
      <c r="G38" s="302"/>
      <c r="H38" s="302"/>
      <c r="I38" s="302"/>
      <c r="J38" s="302"/>
      <c r="K38" s="110"/>
      <c r="L38" s="237"/>
      <c r="M38" s="31"/>
      <c r="N38" s="110"/>
      <c r="O38" s="30"/>
      <c r="P38" s="302" t="s">
        <v>16</v>
      </c>
      <c r="Q38" s="302"/>
      <c r="R38" s="302"/>
      <c r="S38" s="110"/>
      <c r="T38" s="350">
        <v>255005</v>
      </c>
      <c r="U38" s="351"/>
      <c r="V38" s="351"/>
      <c r="W38" s="351"/>
      <c r="X38" s="351"/>
      <c r="Y38" s="352"/>
      <c r="Z38" s="31"/>
      <c r="AA38" s="127"/>
    </row>
    <row r="39" spans="1:27" s="1" customFormat="1" ht="3.95" customHeight="1">
      <c r="A39" s="126"/>
      <c r="B39" s="30"/>
      <c r="C39" s="110"/>
      <c r="D39" s="110"/>
      <c r="E39" s="110"/>
      <c r="F39" s="110"/>
      <c r="G39" s="110"/>
      <c r="H39" s="110"/>
      <c r="I39" s="110"/>
      <c r="J39" s="110"/>
      <c r="K39" s="110"/>
      <c r="L39" s="238"/>
      <c r="M39" s="31"/>
      <c r="N39" s="110"/>
      <c r="O39" s="30"/>
      <c r="P39" s="110"/>
      <c r="Q39" s="110"/>
      <c r="R39" s="110"/>
      <c r="S39" s="110"/>
      <c r="T39" s="210"/>
      <c r="U39" s="210"/>
      <c r="V39" s="210"/>
      <c r="W39" s="210"/>
      <c r="X39" s="210"/>
      <c r="Y39" s="210"/>
      <c r="Z39" s="31"/>
      <c r="AA39" s="127"/>
    </row>
    <row r="40" spans="1:27" s="1" customFormat="1" ht="15" customHeight="1">
      <c r="A40" s="126"/>
      <c r="B40" s="30"/>
      <c r="C40" s="302" t="s">
        <v>8</v>
      </c>
      <c r="D40" s="302"/>
      <c r="E40" s="302"/>
      <c r="F40" s="302"/>
      <c r="G40" s="302"/>
      <c r="H40" s="302"/>
      <c r="I40" s="302"/>
      <c r="J40" s="302"/>
      <c r="K40" s="110"/>
      <c r="L40" s="237"/>
      <c r="M40" s="31"/>
      <c r="N40" s="110"/>
      <c r="O40" s="30"/>
      <c r="P40" s="302" t="s">
        <v>17</v>
      </c>
      <c r="Q40" s="302"/>
      <c r="R40" s="302"/>
      <c r="S40" s="110"/>
      <c r="T40" s="353" t="s">
        <v>495</v>
      </c>
      <c r="U40" s="320"/>
      <c r="V40" s="320"/>
      <c r="W40" s="320"/>
      <c r="X40" s="320"/>
      <c r="Y40" s="321"/>
      <c r="Z40" s="31"/>
      <c r="AA40" s="127"/>
    </row>
    <row r="41" spans="1:27" s="1" customFormat="1" ht="3.95" customHeight="1">
      <c r="A41" s="126"/>
      <c r="B41" s="30"/>
      <c r="C41" s="110"/>
      <c r="D41" s="110"/>
      <c r="E41" s="110"/>
      <c r="F41" s="110"/>
      <c r="G41" s="110"/>
      <c r="H41" s="110"/>
      <c r="I41" s="110"/>
      <c r="J41" s="110"/>
      <c r="K41" s="110"/>
      <c r="L41" s="238"/>
      <c r="M41" s="31"/>
      <c r="N41" s="110"/>
      <c r="O41" s="30"/>
      <c r="P41" s="110"/>
      <c r="Q41" s="110"/>
      <c r="R41" s="110"/>
      <c r="S41" s="110"/>
      <c r="T41" s="210"/>
      <c r="U41" s="210"/>
      <c r="V41" s="210"/>
      <c r="W41" s="210"/>
      <c r="X41" s="210"/>
      <c r="Y41" s="210"/>
      <c r="Z41" s="31"/>
      <c r="AA41" s="127"/>
    </row>
    <row r="42" spans="1:27" s="1" customFormat="1" ht="15" customHeight="1">
      <c r="A42" s="126"/>
      <c r="B42" s="30"/>
      <c r="C42" s="302" t="s">
        <v>639</v>
      </c>
      <c r="D42" s="302"/>
      <c r="E42" s="302"/>
      <c r="F42" s="302"/>
      <c r="G42" s="302"/>
      <c r="H42" s="302"/>
      <c r="I42" s="302"/>
      <c r="J42" s="302"/>
      <c r="K42" s="110"/>
      <c r="L42" s="243"/>
      <c r="M42" s="31"/>
      <c r="N42" s="110"/>
      <c r="O42" s="30"/>
      <c r="P42" s="302" t="s">
        <v>18</v>
      </c>
      <c r="Q42" s="302"/>
      <c r="R42" s="302"/>
      <c r="S42" s="110"/>
      <c r="T42" s="319" t="s">
        <v>497</v>
      </c>
      <c r="U42" s="320"/>
      <c r="V42" s="320"/>
      <c r="W42" s="320"/>
      <c r="X42" s="320"/>
      <c r="Y42" s="321"/>
      <c r="Z42" s="31"/>
      <c r="AA42" s="127"/>
    </row>
    <row r="43" spans="1:27" s="1" customFormat="1" ht="3.95" customHeight="1">
      <c r="A43" s="126"/>
      <c r="B43" s="204"/>
      <c r="C43" s="202"/>
      <c r="D43" s="202"/>
      <c r="E43" s="202"/>
      <c r="F43" s="202"/>
      <c r="G43" s="202"/>
      <c r="H43" s="202"/>
      <c r="I43" s="202"/>
      <c r="J43" s="202"/>
      <c r="K43" s="202"/>
      <c r="L43" s="244"/>
      <c r="M43" s="203"/>
      <c r="N43" s="202"/>
      <c r="O43" s="204"/>
      <c r="P43" s="202"/>
      <c r="Q43" s="202"/>
      <c r="R43" s="202"/>
      <c r="S43" s="202"/>
      <c r="T43" s="205"/>
      <c r="U43" s="205"/>
      <c r="V43" s="205"/>
      <c r="W43" s="205"/>
      <c r="X43" s="205"/>
      <c r="Y43" s="205"/>
      <c r="Z43" s="203"/>
      <c r="AA43" s="127"/>
    </row>
    <row r="44" spans="1:27" s="1" customFormat="1" ht="15" customHeight="1">
      <c r="A44" s="126"/>
      <c r="B44" s="204"/>
      <c r="C44" s="302" t="s">
        <v>662</v>
      </c>
      <c r="D44" s="302"/>
      <c r="E44" s="302"/>
      <c r="F44" s="302"/>
      <c r="G44" s="302"/>
      <c r="H44" s="302"/>
      <c r="I44" s="302"/>
      <c r="J44" s="302"/>
      <c r="K44" s="202"/>
      <c r="L44" s="298"/>
      <c r="M44" s="203"/>
      <c r="N44" s="202"/>
      <c r="O44" s="204"/>
      <c r="P44" s="302"/>
      <c r="Q44" s="302"/>
      <c r="R44" s="302"/>
      <c r="S44" s="302"/>
      <c r="T44" s="302"/>
      <c r="U44" s="302"/>
      <c r="V44" s="302"/>
      <c r="W44" s="302"/>
      <c r="X44" s="302"/>
      <c r="Y44" s="302"/>
      <c r="Z44" s="203"/>
      <c r="AA44" s="127"/>
    </row>
    <row r="45" spans="1:27" s="1" customFormat="1" ht="8.1" customHeight="1">
      <c r="A45" s="126"/>
      <c r="B45" s="32"/>
      <c r="C45" s="38"/>
      <c r="D45" s="38"/>
      <c r="E45" s="38"/>
      <c r="F45" s="38"/>
      <c r="G45" s="38"/>
      <c r="H45" s="38"/>
      <c r="I45" s="38"/>
      <c r="J45" s="38"/>
      <c r="K45" s="38"/>
      <c r="L45" s="38"/>
      <c r="M45" s="37"/>
      <c r="N45" s="110"/>
      <c r="O45" s="32"/>
      <c r="P45" s="38"/>
      <c r="Q45" s="38"/>
      <c r="R45" s="38"/>
      <c r="S45" s="38"/>
      <c r="T45" s="38"/>
      <c r="U45" s="38"/>
      <c r="V45" s="38"/>
      <c r="W45" s="38"/>
      <c r="X45" s="38"/>
      <c r="Y45" s="38"/>
      <c r="Z45" s="37"/>
      <c r="AA45" s="127"/>
    </row>
    <row r="46" spans="1:27" s="1" customFormat="1" ht="8.1" customHeight="1">
      <c r="A46" s="126"/>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27"/>
    </row>
    <row r="47" spans="1:27" s="121" customFormat="1" ht="8.1" customHeight="1">
      <c r="A47" s="126"/>
      <c r="B47" s="33"/>
      <c r="C47" s="39"/>
      <c r="D47" s="39"/>
      <c r="E47" s="39"/>
      <c r="F47" s="39"/>
      <c r="G47" s="39"/>
      <c r="H47" s="39"/>
      <c r="I47" s="39"/>
      <c r="J47" s="39"/>
      <c r="K47" s="39"/>
      <c r="L47" s="39"/>
      <c r="M47" s="39"/>
      <c r="N47" s="39"/>
      <c r="O47" s="39"/>
      <c r="P47" s="39"/>
      <c r="Q47" s="39"/>
      <c r="R47" s="39"/>
      <c r="S47" s="39"/>
      <c r="T47" s="39"/>
      <c r="U47" s="39"/>
      <c r="V47" s="39"/>
      <c r="W47" s="39"/>
      <c r="X47" s="39"/>
      <c r="Y47" s="39"/>
      <c r="Z47" s="40"/>
      <c r="AA47" s="127"/>
    </row>
    <row r="48" spans="1:27" s="2" customFormat="1" ht="18.75">
      <c r="A48" s="128"/>
      <c r="B48" s="34"/>
      <c r="C48" s="41" t="s">
        <v>19</v>
      </c>
      <c r="D48" s="42"/>
      <c r="E48" s="344" t="s">
        <v>20</v>
      </c>
      <c r="F48" s="345"/>
      <c r="G48" s="345"/>
      <c r="H48" s="345"/>
      <c r="I48" s="345"/>
      <c r="J48" s="345"/>
      <c r="K48" s="345"/>
      <c r="L48" s="345"/>
      <c r="M48" s="345"/>
      <c r="N48" s="345"/>
      <c r="O48" s="345"/>
      <c r="P48" s="345"/>
      <c r="Q48" s="345"/>
      <c r="R48" s="345"/>
      <c r="S48" s="345"/>
      <c r="T48" s="345"/>
      <c r="U48" s="345"/>
      <c r="V48" s="345"/>
      <c r="W48" s="345"/>
      <c r="X48" s="345"/>
      <c r="Y48" s="346"/>
      <c r="Z48" s="43"/>
      <c r="AA48" s="129"/>
    </row>
    <row r="49" spans="1:27" s="1" customFormat="1" ht="3.95" customHeight="1">
      <c r="A49" s="126"/>
      <c r="B49" s="30"/>
      <c r="C49" s="110"/>
      <c r="D49" s="110"/>
      <c r="E49" s="110"/>
      <c r="F49" s="110"/>
      <c r="G49" s="110"/>
      <c r="H49" s="110"/>
      <c r="I49" s="110"/>
      <c r="J49" s="110"/>
      <c r="K49" s="110"/>
      <c r="L49" s="110"/>
      <c r="M49" s="110"/>
      <c r="N49" s="110"/>
      <c r="O49" s="110"/>
      <c r="P49" s="110"/>
      <c r="Q49" s="110"/>
      <c r="R49" s="110"/>
      <c r="S49" s="110"/>
      <c r="T49" s="110"/>
      <c r="U49" s="110"/>
      <c r="V49" s="110"/>
      <c r="W49" s="110"/>
      <c r="X49" s="110"/>
      <c r="Y49" s="115"/>
      <c r="Z49" s="31"/>
      <c r="AA49" s="127"/>
    </row>
    <row r="50" spans="1:27" s="3" customFormat="1" ht="32.25" customHeight="1">
      <c r="A50" s="130"/>
      <c r="B50" s="35"/>
      <c r="C50" s="44" t="s">
        <v>21</v>
      </c>
      <c r="D50" s="45"/>
      <c r="E50" s="347" t="s">
        <v>22</v>
      </c>
      <c r="F50" s="348"/>
      <c r="G50" s="348"/>
      <c r="H50" s="348"/>
      <c r="I50" s="348"/>
      <c r="J50" s="348"/>
      <c r="K50" s="348"/>
      <c r="L50" s="348"/>
      <c r="M50" s="348"/>
      <c r="N50" s="348"/>
      <c r="O50" s="348"/>
      <c r="P50" s="349"/>
      <c r="Q50" s="45"/>
      <c r="R50" s="347" t="s">
        <v>761</v>
      </c>
      <c r="S50" s="348"/>
      <c r="T50" s="348"/>
      <c r="U50" s="348"/>
      <c r="V50" s="348"/>
      <c r="W50" s="349"/>
      <c r="X50" s="45"/>
      <c r="Y50" s="149" t="s">
        <v>23</v>
      </c>
      <c r="Z50" s="46"/>
      <c r="AA50" s="131"/>
    </row>
    <row r="51" spans="1:27" s="1" customFormat="1" ht="15" customHeight="1">
      <c r="A51" s="126"/>
      <c r="B51" s="30"/>
      <c r="C51" s="361" t="s">
        <v>29</v>
      </c>
      <c r="D51" s="362"/>
      <c r="E51" s="362"/>
      <c r="F51" s="362"/>
      <c r="G51" s="362"/>
      <c r="H51" s="362"/>
      <c r="I51" s="362"/>
      <c r="J51" s="362"/>
      <c r="K51" s="362"/>
      <c r="L51" s="362"/>
      <c r="M51" s="362"/>
      <c r="N51" s="362"/>
      <c r="O51" s="362"/>
      <c r="P51" s="362"/>
      <c r="Q51" s="362"/>
      <c r="R51" s="362"/>
      <c r="S51" s="362"/>
      <c r="T51" s="362"/>
      <c r="U51" s="362"/>
      <c r="V51" s="362"/>
      <c r="W51" s="362"/>
      <c r="X51" s="362"/>
      <c r="Y51" s="363"/>
      <c r="Z51" s="31"/>
      <c r="AA51" s="127"/>
    </row>
    <row r="52" spans="1:27" s="1" customFormat="1" ht="18" customHeight="1">
      <c r="A52" s="126"/>
      <c r="B52" s="209"/>
      <c r="C52" s="51">
        <v>1</v>
      </c>
      <c r="D52" s="210"/>
      <c r="E52" s="304" t="s">
        <v>759</v>
      </c>
      <c r="F52" s="305"/>
      <c r="G52" s="305"/>
      <c r="H52" s="305"/>
      <c r="I52" s="305"/>
      <c r="J52" s="305"/>
      <c r="K52" s="305"/>
      <c r="L52" s="305"/>
      <c r="M52" s="305"/>
      <c r="N52" s="305"/>
      <c r="O52" s="305"/>
      <c r="P52" s="306"/>
      <c r="Q52" s="210"/>
      <c r="R52" s="307" t="s">
        <v>654</v>
      </c>
      <c r="S52" s="308"/>
      <c r="T52" s="308"/>
      <c r="U52" s="308"/>
      <c r="V52" s="308"/>
      <c r="W52" s="309"/>
      <c r="X52" s="48"/>
      <c r="Y52" s="49" t="s">
        <v>30</v>
      </c>
      <c r="Z52" s="211"/>
      <c r="AA52" s="127"/>
    </row>
    <row r="53" spans="1:27" s="4" customFormat="1" ht="18" customHeight="1">
      <c r="A53" s="132"/>
      <c r="B53" s="36"/>
      <c r="C53" s="47">
        <v>2</v>
      </c>
      <c r="D53" s="48"/>
      <c r="E53" s="341" t="s">
        <v>24</v>
      </c>
      <c r="F53" s="342"/>
      <c r="G53" s="342"/>
      <c r="H53" s="342"/>
      <c r="I53" s="342"/>
      <c r="J53" s="342"/>
      <c r="K53" s="342"/>
      <c r="L53" s="342"/>
      <c r="M53" s="342"/>
      <c r="N53" s="342"/>
      <c r="O53" s="342"/>
      <c r="P53" s="343"/>
      <c r="Q53" s="48"/>
      <c r="R53" s="307" t="s">
        <v>427</v>
      </c>
      <c r="S53" s="308"/>
      <c r="T53" s="308"/>
      <c r="U53" s="308"/>
      <c r="V53" s="308"/>
      <c r="W53" s="309"/>
      <c r="X53" s="48"/>
      <c r="Y53" s="49" t="s">
        <v>30</v>
      </c>
      <c r="Z53" s="50"/>
      <c r="AA53" s="133"/>
    </row>
    <row r="54" spans="1:27" s="1" customFormat="1" ht="18" customHeight="1">
      <c r="A54" s="126"/>
      <c r="B54" s="209"/>
      <c r="C54" s="51"/>
      <c r="D54" s="210"/>
      <c r="E54" s="304" t="s">
        <v>421</v>
      </c>
      <c r="F54" s="305"/>
      <c r="G54" s="305"/>
      <c r="H54" s="305"/>
      <c r="I54" s="305"/>
      <c r="J54" s="305"/>
      <c r="K54" s="305"/>
      <c r="L54" s="305"/>
      <c r="M54" s="305"/>
      <c r="N54" s="305"/>
      <c r="O54" s="305"/>
      <c r="P54" s="306"/>
      <c r="Q54" s="210"/>
      <c r="R54" s="330" t="s">
        <v>491</v>
      </c>
      <c r="S54" s="331"/>
      <c r="T54" s="331"/>
      <c r="U54" s="331"/>
      <c r="V54" s="331"/>
      <c r="W54" s="332"/>
      <c r="X54" s="210"/>
      <c r="Y54" s="52" t="s">
        <v>30</v>
      </c>
      <c r="Z54" s="211"/>
      <c r="AA54" s="127"/>
    </row>
    <row r="55" spans="1:27" s="1" customFormat="1" ht="18" customHeight="1">
      <c r="A55" s="126"/>
      <c r="B55" s="209"/>
      <c r="C55" s="335" t="s">
        <v>429</v>
      </c>
      <c r="D55" s="336"/>
      <c r="E55" s="336"/>
      <c r="F55" s="336"/>
      <c r="G55" s="336"/>
      <c r="H55" s="336"/>
      <c r="I55" s="336"/>
      <c r="J55" s="336"/>
      <c r="K55" s="336"/>
      <c r="L55" s="336"/>
      <c r="M55" s="336"/>
      <c r="N55" s="336"/>
      <c r="O55" s="336"/>
      <c r="P55" s="336"/>
      <c r="Q55" s="336"/>
      <c r="R55" s="336"/>
      <c r="S55" s="336"/>
      <c r="T55" s="336"/>
      <c r="U55" s="336"/>
      <c r="V55" s="336"/>
      <c r="W55" s="336"/>
      <c r="X55" s="336"/>
      <c r="Y55" s="337"/>
      <c r="Z55" s="211"/>
      <c r="AA55" s="127"/>
    </row>
    <row r="56" spans="1:27" s="1" customFormat="1" ht="18" customHeight="1">
      <c r="A56" s="126"/>
      <c r="B56" s="209"/>
      <c r="C56" s="338" t="s">
        <v>492</v>
      </c>
      <c r="D56" s="339"/>
      <c r="E56" s="339"/>
      <c r="F56" s="339"/>
      <c r="G56" s="339"/>
      <c r="H56" s="339"/>
      <c r="I56" s="339"/>
      <c r="J56" s="339"/>
      <c r="K56" s="339"/>
      <c r="L56" s="339"/>
      <c r="M56" s="339"/>
      <c r="N56" s="339"/>
      <c r="O56" s="339"/>
      <c r="P56" s="339"/>
      <c r="Q56" s="339"/>
      <c r="R56" s="339"/>
      <c r="S56" s="339"/>
      <c r="T56" s="339"/>
      <c r="U56" s="339"/>
      <c r="V56" s="339"/>
      <c r="W56" s="339"/>
      <c r="X56" s="339"/>
      <c r="Y56" s="340"/>
      <c r="Z56" s="211"/>
      <c r="AA56" s="127"/>
    </row>
    <row r="57" spans="1:27" s="1" customFormat="1" ht="18" customHeight="1">
      <c r="A57" s="126"/>
      <c r="B57" s="209"/>
      <c r="C57" s="51">
        <v>1</v>
      </c>
      <c r="D57" s="210"/>
      <c r="E57" s="304" t="s">
        <v>759</v>
      </c>
      <c r="F57" s="305"/>
      <c r="G57" s="305"/>
      <c r="H57" s="305"/>
      <c r="I57" s="305"/>
      <c r="J57" s="305"/>
      <c r="K57" s="305"/>
      <c r="L57" s="305"/>
      <c r="M57" s="305"/>
      <c r="N57" s="305"/>
      <c r="O57" s="305"/>
      <c r="P57" s="306"/>
      <c r="Q57" s="210"/>
      <c r="R57" s="330" t="s">
        <v>428</v>
      </c>
      <c r="S57" s="331"/>
      <c r="T57" s="331"/>
      <c r="U57" s="331"/>
      <c r="V57" s="331"/>
      <c r="W57" s="332"/>
      <c r="X57" s="210"/>
      <c r="Y57" s="15">
        <f>Fascia!O41</f>
        <v>0</v>
      </c>
      <c r="Z57" s="211"/>
      <c r="AA57" s="127"/>
    </row>
    <row r="58" spans="1:27" s="1" customFormat="1" ht="18" customHeight="1">
      <c r="A58" s="126"/>
      <c r="B58" s="209"/>
      <c r="C58" s="51">
        <v>2</v>
      </c>
      <c r="D58" s="210"/>
      <c r="E58" s="304" t="s">
        <v>24</v>
      </c>
      <c r="F58" s="305"/>
      <c r="G58" s="305"/>
      <c r="H58" s="305"/>
      <c r="I58" s="305"/>
      <c r="J58" s="305"/>
      <c r="K58" s="305"/>
      <c r="L58" s="305"/>
      <c r="M58" s="305"/>
      <c r="N58" s="305"/>
      <c r="O58" s="305"/>
      <c r="P58" s="306"/>
      <c r="Q58" s="210"/>
      <c r="R58" s="330" t="s">
        <v>428</v>
      </c>
      <c r="S58" s="331"/>
      <c r="T58" s="331"/>
      <c r="U58" s="331"/>
      <c r="V58" s="331"/>
      <c r="W58" s="332"/>
      <c r="X58" s="210"/>
      <c r="Y58" s="15">
        <f>Electrics!O53</f>
        <v>0</v>
      </c>
      <c r="Z58" s="211"/>
      <c r="AA58" s="127"/>
    </row>
    <row r="59" spans="1:27" s="1" customFormat="1" ht="18" customHeight="1">
      <c r="A59" s="126"/>
      <c r="B59" s="209"/>
      <c r="C59" s="51">
        <v>3</v>
      </c>
      <c r="D59" s="210"/>
      <c r="E59" s="304" t="s">
        <v>418</v>
      </c>
      <c r="F59" s="305"/>
      <c r="G59" s="305"/>
      <c r="H59" s="305"/>
      <c r="I59" s="305"/>
      <c r="J59" s="305"/>
      <c r="K59" s="305"/>
      <c r="L59" s="305"/>
      <c r="M59" s="305"/>
      <c r="N59" s="305"/>
      <c r="O59" s="305"/>
      <c r="P59" s="306"/>
      <c r="Q59" s="210"/>
      <c r="R59" s="330" t="s">
        <v>428</v>
      </c>
      <c r="S59" s="331"/>
      <c r="T59" s="331"/>
      <c r="U59" s="331"/>
      <c r="V59" s="331"/>
      <c r="W59" s="332"/>
      <c r="X59" s="210"/>
      <c r="Y59" s="15">
        <f>Accessories!O49</f>
        <v>0</v>
      </c>
      <c r="Z59" s="211"/>
      <c r="AA59" s="127"/>
    </row>
    <row r="60" spans="1:27" s="1" customFormat="1" ht="18" customHeight="1">
      <c r="A60" s="126"/>
      <c r="B60" s="209"/>
      <c r="C60" s="51">
        <v>4</v>
      </c>
      <c r="D60" s="210"/>
      <c r="E60" s="304" t="s">
        <v>419</v>
      </c>
      <c r="F60" s="305"/>
      <c r="G60" s="305"/>
      <c r="H60" s="305"/>
      <c r="I60" s="305"/>
      <c r="J60" s="305"/>
      <c r="K60" s="305"/>
      <c r="L60" s="305"/>
      <c r="M60" s="305"/>
      <c r="N60" s="305"/>
      <c r="O60" s="305"/>
      <c r="P60" s="306"/>
      <c r="Q60" s="210"/>
      <c r="R60" s="330" t="s">
        <v>428</v>
      </c>
      <c r="S60" s="331"/>
      <c r="T60" s="331"/>
      <c r="U60" s="331"/>
      <c r="V60" s="331"/>
      <c r="W60" s="332"/>
      <c r="X60" s="210"/>
      <c r="Y60" s="15">
        <f>Furniture!O205</f>
        <v>0</v>
      </c>
      <c r="Z60" s="211"/>
      <c r="AA60" s="127"/>
    </row>
    <row r="61" spans="1:27" s="1" customFormat="1" ht="18" customHeight="1">
      <c r="A61" s="126"/>
      <c r="B61" s="209"/>
      <c r="C61" s="51">
        <v>5</v>
      </c>
      <c r="D61" s="210"/>
      <c r="E61" s="304" t="s">
        <v>420</v>
      </c>
      <c r="F61" s="305"/>
      <c r="G61" s="305"/>
      <c r="H61" s="305"/>
      <c r="I61" s="305"/>
      <c r="J61" s="305"/>
      <c r="K61" s="305"/>
      <c r="L61" s="305"/>
      <c r="M61" s="305"/>
      <c r="N61" s="305"/>
      <c r="O61" s="305"/>
      <c r="P61" s="306"/>
      <c r="Q61" s="210"/>
      <c r="R61" s="330" t="s">
        <v>428</v>
      </c>
      <c r="S61" s="331"/>
      <c r="T61" s="331"/>
      <c r="U61" s="331"/>
      <c r="V61" s="331"/>
      <c r="W61" s="332"/>
      <c r="X61" s="210"/>
      <c r="Y61" s="15">
        <f>'AV &amp; IT'!O44</f>
        <v>0</v>
      </c>
      <c r="Z61" s="211"/>
      <c r="AA61" s="127"/>
    </row>
    <row r="62" spans="1:27" s="1" customFormat="1" ht="18" customHeight="1">
      <c r="A62" s="126"/>
      <c r="B62" s="209"/>
      <c r="C62" s="51">
        <v>8</v>
      </c>
      <c r="D62" s="210"/>
      <c r="E62" s="304" t="s">
        <v>762</v>
      </c>
      <c r="F62" s="305"/>
      <c r="G62" s="305"/>
      <c r="H62" s="305"/>
      <c r="I62" s="305"/>
      <c r="J62" s="305"/>
      <c r="K62" s="305"/>
      <c r="L62" s="305"/>
      <c r="M62" s="305"/>
      <c r="N62" s="305"/>
      <c r="O62" s="305"/>
      <c r="P62" s="306"/>
      <c r="Q62" s="210"/>
      <c r="R62" s="330" t="s">
        <v>428</v>
      </c>
      <c r="S62" s="331"/>
      <c r="T62" s="331"/>
      <c r="U62" s="331"/>
      <c r="V62" s="331"/>
      <c r="W62" s="332"/>
      <c r="X62" s="210"/>
      <c r="Y62" s="15">
        <f>Plants!O52</f>
        <v>0</v>
      </c>
      <c r="Z62" s="211"/>
      <c r="AA62" s="127"/>
    </row>
    <row r="63" spans="1:27" s="1" customFormat="1" ht="15" customHeight="1">
      <c r="A63" s="126"/>
      <c r="B63" s="209"/>
      <c r="C63" s="364" t="s">
        <v>763</v>
      </c>
      <c r="D63" s="365"/>
      <c r="E63" s="365"/>
      <c r="F63" s="365"/>
      <c r="G63" s="365"/>
      <c r="H63" s="365"/>
      <c r="I63" s="365"/>
      <c r="J63" s="365"/>
      <c r="K63" s="365"/>
      <c r="L63" s="365"/>
      <c r="M63" s="365"/>
      <c r="N63" s="365"/>
      <c r="O63" s="365"/>
      <c r="P63" s="365"/>
      <c r="Q63" s="366"/>
      <c r="R63" s="104"/>
      <c r="S63" s="210"/>
      <c r="T63" s="210"/>
      <c r="U63" s="333" t="s">
        <v>25</v>
      </c>
      <c r="V63" s="333"/>
      <c r="W63" s="333"/>
      <c r="X63" s="69"/>
      <c r="Y63" s="150">
        <f>SUM(Y57:Y62)</f>
        <v>0</v>
      </c>
      <c r="Z63" s="211"/>
      <c r="AA63" s="127"/>
    </row>
    <row r="64" spans="1:27" s="1" customFormat="1" ht="15" customHeight="1">
      <c r="A64" s="126"/>
      <c r="B64" s="209"/>
      <c r="C64" s="367"/>
      <c r="D64" s="368"/>
      <c r="E64" s="368"/>
      <c r="F64" s="368"/>
      <c r="G64" s="368"/>
      <c r="H64" s="368"/>
      <c r="I64" s="368"/>
      <c r="J64" s="368"/>
      <c r="K64" s="368"/>
      <c r="L64" s="368"/>
      <c r="M64" s="368"/>
      <c r="N64" s="368"/>
      <c r="O64" s="368"/>
      <c r="P64" s="368"/>
      <c r="Q64" s="369"/>
      <c r="R64" s="236" t="s">
        <v>681</v>
      </c>
      <c r="T64" s="235"/>
      <c r="U64" s="235"/>
      <c r="V64" s="213"/>
      <c r="W64" s="233" t="s">
        <v>682</v>
      </c>
      <c r="X64" s="69"/>
      <c r="Y64" s="150"/>
      <c r="Z64" s="211"/>
      <c r="AA64" s="127"/>
    </row>
    <row r="65" spans="1:27" s="1" customFormat="1" ht="15" customHeight="1">
      <c r="A65" s="126"/>
      <c r="B65" s="30"/>
      <c r="C65" s="367"/>
      <c r="D65" s="368"/>
      <c r="E65" s="368"/>
      <c r="F65" s="368"/>
      <c r="G65" s="368"/>
      <c r="H65" s="368"/>
      <c r="I65" s="368"/>
      <c r="J65" s="368"/>
      <c r="K65" s="368"/>
      <c r="L65" s="368"/>
      <c r="M65" s="368"/>
      <c r="N65" s="368"/>
      <c r="O65" s="368"/>
      <c r="P65" s="368"/>
      <c r="Q65" s="369"/>
      <c r="R65" s="104"/>
      <c r="S65" s="110"/>
      <c r="T65" s="110"/>
      <c r="U65" s="334" t="s">
        <v>26</v>
      </c>
      <c r="V65" s="334"/>
      <c r="W65" s="334"/>
      <c r="X65" s="110"/>
      <c r="Y65" s="15">
        <f>Y63*14%</f>
        <v>0</v>
      </c>
      <c r="Z65" s="31"/>
      <c r="AA65" s="127"/>
    </row>
    <row r="66" spans="1:27" s="1" customFormat="1" ht="15" customHeight="1" thickBot="1">
      <c r="A66" s="126"/>
      <c r="B66" s="30"/>
      <c r="C66" s="370"/>
      <c r="D66" s="371"/>
      <c r="E66" s="371"/>
      <c r="F66" s="371"/>
      <c r="G66" s="371"/>
      <c r="H66" s="371"/>
      <c r="I66" s="371"/>
      <c r="J66" s="371"/>
      <c r="K66" s="371"/>
      <c r="L66" s="371"/>
      <c r="M66" s="371"/>
      <c r="N66" s="371"/>
      <c r="O66" s="371"/>
      <c r="P66" s="371"/>
      <c r="Q66" s="372"/>
      <c r="R66" s="104"/>
      <c r="S66" s="110"/>
      <c r="T66" s="110"/>
      <c r="U66" s="333" t="s">
        <v>27</v>
      </c>
      <c r="V66" s="333"/>
      <c r="W66" s="333"/>
      <c r="X66" s="69"/>
      <c r="Y66" s="151">
        <f>Y63+Y65</f>
        <v>0</v>
      </c>
      <c r="Z66" s="31"/>
      <c r="AA66" s="127"/>
    </row>
    <row r="67" spans="1:27" s="1" customFormat="1" ht="7.5" customHeight="1" thickTop="1">
      <c r="A67" s="126"/>
      <c r="B67" s="32"/>
      <c r="C67" s="104"/>
      <c r="D67" s="104"/>
      <c r="E67" s="104"/>
      <c r="F67" s="104"/>
      <c r="G67" s="104"/>
      <c r="H67" s="104"/>
      <c r="I67" s="104"/>
      <c r="J67" s="104"/>
      <c r="K67" s="104"/>
      <c r="L67" s="104"/>
      <c r="M67" s="104"/>
      <c r="N67" s="104"/>
      <c r="O67" s="104"/>
      <c r="P67" s="104"/>
      <c r="Q67" s="104"/>
      <c r="R67" s="104"/>
      <c r="S67" s="38"/>
      <c r="T67" s="38"/>
      <c r="U67" s="38"/>
      <c r="V67" s="38"/>
      <c r="W67" s="38"/>
      <c r="X67" s="38"/>
      <c r="Y67" s="38"/>
      <c r="Z67" s="37"/>
      <c r="AA67" s="127"/>
    </row>
    <row r="68" spans="1:27" s="1" customFormat="1" ht="9" customHeight="1">
      <c r="A68" s="126"/>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27"/>
    </row>
    <row r="69" spans="1:27" s="1" customFormat="1" ht="18.75">
      <c r="A69" s="126"/>
      <c r="B69" s="360" t="s">
        <v>767</v>
      </c>
      <c r="C69" s="360"/>
      <c r="D69" s="360"/>
      <c r="E69" s="360"/>
      <c r="F69" s="360"/>
      <c r="G69" s="360"/>
      <c r="H69" s="360"/>
      <c r="I69" s="360"/>
      <c r="J69" s="360"/>
      <c r="K69" s="360"/>
      <c r="L69" s="360"/>
      <c r="M69" s="360"/>
      <c r="N69" s="360"/>
      <c r="O69" s="360"/>
      <c r="P69" s="360"/>
      <c r="Q69" s="360"/>
      <c r="R69" s="360"/>
      <c r="S69" s="360"/>
      <c r="T69" s="360"/>
      <c r="U69" s="360"/>
      <c r="V69" s="360"/>
      <c r="W69" s="360"/>
      <c r="X69" s="360"/>
      <c r="Y69" s="360"/>
      <c r="Z69" s="360"/>
      <c r="AA69" s="127"/>
    </row>
    <row r="70" spans="1:27" s="121" customFormat="1" ht="9" customHeight="1">
      <c r="A70" s="126"/>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27"/>
    </row>
    <row r="71" spans="1:27" s="122" customFormat="1" ht="15" customHeight="1">
      <c r="A71" s="134"/>
      <c r="B71" s="326" t="s">
        <v>764</v>
      </c>
      <c r="C71" s="327"/>
      <c r="D71" s="327"/>
      <c r="E71" s="327"/>
      <c r="F71" s="327"/>
      <c r="G71" s="327"/>
      <c r="H71" s="327"/>
      <c r="I71" s="327"/>
      <c r="J71" s="327"/>
      <c r="K71" s="327"/>
      <c r="L71" s="327"/>
      <c r="M71" s="143"/>
      <c r="N71" s="144"/>
      <c r="O71" s="145"/>
      <c r="P71" s="145"/>
      <c r="Q71" s="145"/>
      <c r="R71" s="145"/>
      <c r="S71" s="145"/>
      <c r="T71" s="145"/>
      <c r="U71" s="145"/>
      <c r="V71" s="145"/>
      <c r="W71" s="145"/>
      <c r="X71" s="145"/>
      <c r="Y71" s="322" t="s">
        <v>28</v>
      </c>
      <c r="Z71" s="323"/>
      <c r="AA71" s="135"/>
    </row>
    <row r="72" spans="1:27" s="122" customFormat="1" ht="15" customHeight="1">
      <c r="A72" s="134"/>
      <c r="B72" s="328" t="s">
        <v>644</v>
      </c>
      <c r="C72" s="329"/>
      <c r="D72" s="329"/>
      <c r="E72" s="329"/>
      <c r="F72" s="329"/>
      <c r="G72" s="329"/>
      <c r="H72" s="329"/>
      <c r="I72" s="329"/>
      <c r="J72" s="329"/>
      <c r="K72" s="329"/>
      <c r="L72" s="329"/>
      <c r="M72" s="146"/>
      <c r="N72" s="147"/>
      <c r="O72" s="148"/>
      <c r="P72" s="148"/>
      <c r="Q72" s="148"/>
      <c r="R72" s="148"/>
      <c r="S72" s="148"/>
      <c r="T72" s="148"/>
      <c r="U72" s="148"/>
      <c r="V72" s="148"/>
      <c r="W72" s="148"/>
      <c r="X72" s="148"/>
      <c r="Y72" s="324"/>
      <c r="Z72" s="325"/>
      <c r="AA72" s="135"/>
    </row>
    <row r="73" spans="1:27" s="121" customFormat="1" ht="5.0999999999999996" customHeight="1">
      <c r="A73" s="136"/>
      <c r="B73" s="137"/>
      <c r="C73" s="137"/>
      <c r="D73" s="137"/>
      <c r="E73" s="137"/>
      <c r="F73" s="137"/>
      <c r="G73" s="137"/>
      <c r="H73" s="137"/>
      <c r="I73" s="137"/>
      <c r="J73" s="137"/>
      <c r="K73" s="137"/>
      <c r="L73" s="137"/>
      <c r="M73" s="138"/>
      <c r="N73" s="138"/>
      <c r="O73" s="138"/>
      <c r="P73" s="138"/>
      <c r="Q73" s="138"/>
      <c r="R73" s="138"/>
      <c r="S73" s="138"/>
      <c r="T73" s="138"/>
      <c r="U73" s="138"/>
      <c r="V73" s="138"/>
      <c r="W73" s="138"/>
      <c r="X73" s="138"/>
      <c r="Y73" s="138"/>
      <c r="Z73" s="138"/>
      <c r="AA73" s="139"/>
    </row>
    <row r="75" spans="1:27" ht="8.1" customHeight="1"/>
    <row r="76" spans="1:27" ht="30.75" customHeight="1"/>
    <row r="83" ht="7.5" customHeight="1"/>
    <row r="84" ht="9" customHeight="1"/>
    <row r="85" ht="21" customHeight="1"/>
    <row r="86" ht="9" customHeight="1"/>
    <row r="87" ht="30" customHeight="1"/>
    <row r="88" ht="5.0999999999999996" customHeight="1"/>
  </sheetData>
  <sheetProtection password="EB99" sheet="1" objects="1" scenarios="1"/>
  <protectedRanges>
    <protectedRange sqref="R50" name="Deadline Date"/>
    <protectedRange sqref="O2:O6" name="Show Logo"/>
    <protectedRange sqref="B13" name="Instruction Line 2"/>
    <protectedRange sqref="B69" name="Submission Details"/>
    <protectedRange sqref="B71" name="Show Date Venue Info"/>
  </protectedRanges>
  <mergeCells count="88">
    <mergeCell ref="B17:Z17"/>
    <mergeCell ref="B18:Z18"/>
    <mergeCell ref="B2:M2"/>
    <mergeCell ref="B8:Z8"/>
    <mergeCell ref="O2:Z6"/>
    <mergeCell ref="B7:Z7"/>
    <mergeCell ref="B10:Z10"/>
    <mergeCell ref="K11:Z11"/>
    <mergeCell ref="B12:Z12"/>
    <mergeCell ref="D14:Z14"/>
    <mergeCell ref="B3:M3"/>
    <mergeCell ref="B4:M4"/>
    <mergeCell ref="B5:M5"/>
    <mergeCell ref="B6:M6"/>
    <mergeCell ref="N2:N6"/>
    <mergeCell ref="B11:J11"/>
    <mergeCell ref="B20:M20"/>
    <mergeCell ref="O20:Z20"/>
    <mergeCell ref="B13:Z13"/>
    <mergeCell ref="B69:Z69"/>
    <mergeCell ref="C22:J22"/>
    <mergeCell ref="C24:J24"/>
    <mergeCell ref="C26:J26"/>
    <mergeCell ref="C28:J28"/>
    <mergeCell ref="C30:J30"/>
    <mergeCell ref="P22:R22"/>
    <mergeCell ref="P24:R24"/>
    <mergeCell ref="P26:R26"/>
    <mergeCell ref="P28:R28"/>
    <mergeCell ref="P30:R30"/>
    <mergeCell ref="C51:Y51"/>
    <mergeCell ref="T38:Y38"/>
    <mergeCell ref="T40:Y40"/>
    <mergeCell ref="C38:J38"/>
    <mergeCell ref="C40:J40"/>
    <mergeCell ref="C42:J42"/>
    <mergeCell ref="T42:Y42"/>
    <mergeCell ref="P34:R34"/>
    <mergeCell ref="P36:R36"/>
    <mergeCell ref="P38:R38"/>
    <mergeCell ref="P40:R40"/>
    <mergeCell ref="P42:R42"/>
    <mergeCell ref="C44:J44"/>
    <mergeCell ref="P44:Y44"/>
    <mergeCell ref="E54:P54"/>
    <mergeCell ref="R54:W54"/>
    <mergeCell ref="E61:P61"/>
    <mergeCell ref="E53:P53"/>
    <mergeCell ref="R53:W53"/>
    <mergeCell ref="E48:Y48"/>
    <mergeCell ref="E50:P50"/>
    <mergeCell ref="R50:W50"/>
    <mergeCell ref="C55:Y55"/>
    <mergeCell ref="C56:Y56"/>
    <mergeCell ref="E58:P58"/>
    <mergeCell ref="E57:P57"/>
    <mergeCell ref="R57:W57"/>
    <mergeCell ref="Y71:Z72"/>
    <mergeCell ref="B71:L71"/>
    <mergeCell ref="B72:L72"/>
    <mergeCell ref="R58:W58"/>
    <mergeCell ref="R62:W62"/>
    <mergeCell ref="E62:P62"/>
    <mergeCell ref="U63:W63"/>
    <mergeCell ref="U65:W65"/>
    <mergeCell ref="U66:W66"/>
    <mergeCell ref="R59:W59"/>
    <mergeCell ref="R60:W60"/>
    <mergeCell ref="R61:W61"/>
    <mergeCell ref="E59:P59"/>
    <mergeCell ref="E60:P60"/>
    <mergeCell ref="C63:Q66"/>
    <mergeCell ref="B15:Z15"/>
    <mergeCell ref="D16:Z16"/>
    <mergeCell ref="E52:P52"/>
    <mergeCell ref="R52:W52"/>
    <mergeCell ref="T22:Y22"/>
    <mergeCell ref="T24:Y24"/>
    <mergeCell ref="P32:R32"/>
    <mergeCell ref="T26:Y26"/>
    <mergeCell ref="T28:Y28"/>
    <mergeCell ref="T30:Y30"/>
    <mergeCell ref="T32:Y32"/>
    <mergeCell ref="T34:Y34"/>
    <mergeCell ref="T36:Y36"/>
    <mergeCell ref="C32:J32"/>
    <mergeCell ref="C34:J34"/>
    <mergeCell ref="C36:J36"/>
  </mergeCells>
  <hyperlinks>
    <hyperlink ref="E57:P57" location="'Fascia &amp; Carpets'!A1" display="Fascia Name &amp; Carpet Colour"/>
    <hyperlink ref="E58:P58" location="Electrics!A1" display="Electrical Hire"/>
    <hyperlink ref="E59:P59" location="Accessories!A1" display="Stand Accessories"/>
    <hyperlink ref="E60:P60" location="Furniture!A1" display="Furniture"/>
    <hyperlink ref="E61:P61" location="'AV &amp; IT'!A1" display="AV &amp; IT"/>
    <hyperlink ref="E62:P62" location="'Plants DBN'!A1" display="Plant Hire (DBN)"/>
    <hyperlink ref="E53:P53" location="Electrics!A1" display="Electrical Hire"/>
    <hyperlink ref="E54:P54" location="'T''s &amp; C''s'!A1" display="Terms &amp; Conditions"/>
    <hyperlink ref="B6:M6" r:id="rId1" display="http://www.exposolutions.co.za"/>
    <hyperlink ref="E52:P52" location="'Fascia &amp; Carpets'!A1" display="Fascia Name &amp; Carpet Colour"/>
  </hyperlinks>
  <printOptions horizontalCentered="1"/>
  <pageMargins left="0.23622047244094491" right="0.23622047244094491" top="0.23622047244094491" bottom="0.23622047244094491" header="0.31496062992125984" footer="0.31496062992125984"/>
  <pageSetup paperSize="9" scale="74" orientation="portrait" r:id="rId2"/>
  <drawing r:id="rId3"/>
</worksheet>
</file>

<file path=xl/worksheets/sheet10.xml><?xml version="1.0" encoding="utf-8"?>
<worksheet xmlns="http://schemas.openxmlformats.org/spreadsheetml/2006/main" xmlns:r="http://schemas.openxmlformats.org/officeDocument/2006/relationships">
  <sheetPr>
    <tabColor theme="3" tint="-0.499984740745262"/>
  </sheetPr>
  <dimension ref="A1:AA63"/>
  <sheetViews>
    <sheetView view="pageBreakPreview" zoomScaleNormal="100" zoomScaleSheetLayoutView="100" workbookViewId="0">
      <selection activeCell="H2" sqref="H2:P6"/>
    </sheetView>
  </sheetViews>
  <sheetFormatPr defaultRowHeight="12.75"/>
  <cols>
    <col min="1" max="1" width="1.7109375" style="1" customWidth="1"/>
    <col min="2" max="2" width="0.85546875" style="1" customWidth="1"/>
    <col min="3" max="3" width="16.7109375" style="1" customWidth="1"/>
    <col min="4" max="4" width="1.7109375" style="1" customWidth="1"/>
    <col min="5" max="5" width="47.85546875" style="1" customWidth="1"/>
    <col min="6" max="6" width="1.7109375" style="1" customWidth="1"/>
    <col min="7" max="7" width="2.42578125" style="1" customWidth="1"/>
    <col min="8" max="8" width="1.7109375" style="1" customWidth="1"/>
    <col min="9" max="9" width="27.7109375" style="1" customWidth="1"/>
    <col min="10" max="10" width="1.7109375" style="1" customWidth="1"/>
    <col min="11" max="11" width="4.140625" style="12" bestFit="1" customWidth="1"/>
    <col min="12" max="12" width="1.7109375" style="12" customWidth="1"/>
    <col min="13" max="13" width="10" style="13" bestFit="1" customWidth="1"/>
    <col min="14" max="14" width="1.7109375" style="14" customWidth="1"/>
    <col min="15" max="15" width="11.42578125" style="13" customWidth="1"/>
    <col min="16" max="16" width="0.85546875" style="1" customWidth="1"/>
    <col min="17" max="17" width="1.7109375" style="1" customWidth="1"/>
    <col min="18" max="16384" width="9.140625" style="1"/>
  </cols>
  <sheetData>
    <row r="1" spans="1:27" s="6" customFormat="1" ht="8.1" customHeight="1">
      <c r="A1" s="153"/>
      <c r="B1" s="140"/>
      <c r="C1" s="140"/>
      <c r="D1" s="140"/>
      <c r="E1" s="140"/>
      <c r="F1" s="140"/>
      <c r="G1" s="140"/>
      <c r="H1" s="140"/>
      <c r="I1" s="140"/>
      <c r="J1" s="140"/>
      <c r="K1" s="177"/>
      <c r="L1" s="177"/>
      <c r="M1" s="178"/>
      <c r="N1" s="179"/>
      <c r="O1" s="178"/>
      <c r="P1" s="140"/>
      <c r="Q1" s="155"/>
    </row>
    <row r="2" spans="1:27" s="121" customFormat="1" ht="39.950000000000003" customHeight="1">
      <c r="A2" s="126"/>
      <c r="B2" s="377"/>
      <c r="C2" s="378"/>
      <c r="D2" s="378"/>
      <c r="E2" s="378"/>
      <c r="F2" s="379"/>
      <c r="G2" s="110"/>
      <c r="H2" s="383"/>
      <c r="I2" s="384"/>
      <c r="J2" s="384"/>
      <c r="K2" s="384"/>
      <c r="L2" s="384"/>
      <c r="M2" s="384"/>
      <c r="N2" s="384"/>
      <c r="O2" s="384"/>
      <c r="P2" s="385"/>
      <c r="Q2" s="167"/>
      <c r="R2" s="118"/>
      <c r="S2" s="118"/>
      <c r="T2" s="118"/>
      <c r="U2" s="118"/>
      <c r="V2" s="118"/>
      <c r="W2" s="118"/>
      <c r="X2" s="118"/>
      <c r="Y2" s="118"/>
      <c r="Z2" s="118"/>
      <c r="AA2" s="110"/>
    </row>
    <row r="3" spans="1:27" s="121" customFormat="1" ht="15" customHeight="1">
      <c r="A3" s="126"/>
      <c r="B3" s="359" t="s">
        <v>646</v>
      </c>
      <c r="C3" s="302"/>
      <c r="D3" s="302"/>
      <c r="E3" s="302"/>
      <c r="F3" s="303"/>
      <c r="G3" s="110"/>
      <c r="H3" s="386"/>
      <c r="I3" s="387"/>
      <c r="J3" s="387"/>
      <c r="K3" s="387"/>
      <c r="L3" s="387"/>
      <c r="M3" s="387"/>
      <c r="N3" s="387"/>
      <c r="O3" s="387"/>
      <c r="P3" s="388"/>
      <c r="Q3" s="167"/>
      <c r="R3" s="118"/>
      <c r="S3" s="118"/>
      <c r="T3" s="118"/>
      <c r="U3" s="118"/>
      <c r="V3" s="118"/>
      <c r="W3" s="118"/>
      <c r="X3" s="118"/>
      <c r="Y3" s="118"/>
      <c r="Z3" s="118"/>
      <c r="AA3" s="110"/>
    </row>
    <row r="4" spans="1:27" s="121" customFormat="1" ht="15" customHeight="1">
      <c r="A4" s="126"/>
      <c r="B4" s="359" t="s">
        <v>651</v>
      </c>
      <c r="C4" s="302"/>
      <c r="D4" s="302"/>
      <c r="E4" s="302"/>
      <c r="F4" s="303"/>
      <c r="G4" s="110"/>
      <c r="H4" s="386"/>
      <c r="I4" s="387"/>
      <c r="J4" s="387"/>
      <c r="K4" s="387"/>
      <c r="L4" s="387"/>
      <c r="M4" s="387"/>
      <c r="N4" s="387"/>
      <c r="O4" s="387"/>
      <c r="P4" s="388"/>
      <c r="Q4" s="167"/>
      <c r="R4" s="118"/>
      <c r="S4" s="118"/>
      <c r="T4" s="118"/>
      <c r="U4" s="118"/>
      <c r="V4" s="118"/>
      <c r="W4" s="118"/>
      <c r="X4" s="118"/>
      <c r="Y4" s="118"/>
      <c r="Z4" s="118"/>
      <c r="AA4" s="110"/>
    </row>
    <row r="5" spans="1:27" s="121" customFormat="1" ht="15" customHeight="1">
      <c r="A5" s="126"/>
      <c r="B5" s="432" t="s">
        <v>647</v>
      </c>
      <c r="C5" s="433"/>
      <c r="D5" s="433"/>
      <c r="E5" s="433"/>
      <c r="F5" s="434"/>
      <c r="G5" s="110"/>
      <c r="H5" s="386"/>
      <c r="I5" s="387"/>
      <c r="J5" s="387"/>
      <c r="K5" s="387"/>
      <c r="L5" s="387"/>
      <c r="M5" s="387"/>
      <c r="N5" s="387"/>
      <c r="O5" s="387"/>
      <c r="P5" s="388"/>
      <c r="Q5" s="167"/>
      <c r="R5" s="118"/>
      <c r="S5" s="118"/>
      <c r="T5" s="118"/>
      <c r="U5" s="118"/>
      <c r="V5" s="118"/>
      <c r="W5" s="118"/>
      <c r="X5" s="118"/>
      <c r="Y5" s="118"/>
      <c r="Z5" s="118"/>
      <c r="AA5" s="110"/>
    </row>
    <row r="6" spans="1:27" s="121" customFormat="1" ht="15" customHeight="1">
      <c r="A6" s="126"/>
      <c r="B6" s="393" t="s">
        <v>648</v>
      </c>
      <c r="C6" s="394"/>
      <c r="D6" s="394"/>
      <c r="E6" s="394"/>
      <c r="F6" s="395"/>
      <c r="G6" s="166"/>
      <c r="H6" s="389"/>
      <c r="I6" s="390"/>
      <c r="J6" s="390"/>
      <c r="K6" s="390"/>
      <c r="L6" s="390"/>
      <c r="M6" s="390"/>
      <c r="N6" s="390"/>
      <c r="O6" s="390"/>
      <c r="P6" s="391"/>
      <c r="Q6" s="167"/>
      <c r="R6" s="118"/>
      <c r="S6" s="118"/>
      <c r="T6" s="118"/>
      <c r="U6" s="118"/>
      <c r="V6" s="118"/>
      <c r="W6" s="118"/>
      <c r="X6" s="118"/>
      <c r="Y6" s="118"/>
      <c r="Z6" s="118"/>
      <c r="AA6" s="110"/>
    </row>
    <row r="7" spans="1:27" s="6" customFormat="1" ht="8.1" customHeight="1">
      <c r="A7" s="134"/>
      <c r="B7" s="112"/>
      <c r="C7" s="112"/>
      <c r="D7" s="112"/>
      <c r="E7" s="112"/>
      <c r="F7" s="112"/>
      <c r="G7" s="112"/>
      <c r="H7" s="112"/>
      <c r="I7" s="112"/>
      <c r="J7" s="112"/>
      <c r="K7" s="90"/>
      <c r="L7" s="90"/>
      <c r="M7" s="91"/>
      <c r="N7" s="92"/>
      <c r="O7" s="91"/>
      <c r="P7" s="112"/>
      <c r="Q7" s="135"/>
    </row>
    <row r="8" spans="1:27" s="6" customFormat="1" ht="20.100000000000001" customHeight="1">
      <c r="A8" s="134"/>
      <c r="B8" s="404" t="s">
        <v>36</v>
      </c>
      <c r="C8" s="405"/>
      <c r="D8" s="405"/>
      <c r="E8" s="405"/>
      <c r="F8" s="405"/>
      <c r="G8" s="405"/>
      <c r="H8" s="405"/>
      <c r="I8" s="405"/>
      <c r="J8" s="405"/>
      <c r="K8" s="405"/>
      <c r="L8" s="405"/>
      <c r="M8" s="405"/>
      <c r="N8" s="405"/>
      <c r="O8" s="405"/>
      <c r="P8" s="406"/>
      <c r="Q8" s="135"/>
    </row>
    <row r="9" spans="1:27" s="6" customFormat="1" ht="7.5" customHeight="1">
      <c r="A9" s="134"/>
      <c r="B9" s="112"/>
      <c r="C9" s="112"/>
      <c r="D9" s="112"/>
      <c r="E9" s="112"/>
      <c r="F9" s="112"/>
      <c r="G9" s="112"/>
      <c r="H9" s="112"/>
      <c r="I9" s="112"/>
      <c r="J9" s="112"/>
      <c r="K9" s="90"/>
      <c r="L9" s="90"/>
      <c r="M9" s="91"/>
      <c r="N9" s="92"/>
      <c r="O9" s="91"/>
      <c r="P9" s="112"/>
      <c r="Q9" s="135"/>
    </row>
    <row r="10" spans="1:27" s="8" customFormat="1" ht="20.100000000000001" customHeight="1">
      <c r="A10" s="156"/>
      <c r="B10" s="407" t="s">
        <v>2</v>
      </c>
      <c r="C10" s="408"/>
      <c r="D10" s="408"/>
      <c r="E10" s="408"/>
      <c r="F10" s="409"/>
      <c r="G10" s="61"/>
      <c r="H10" s="407" t="s">
        <v>31</v>
      </c>
      <c r="I10" s="408"/>
      <c r="J10" s="408"/>
      <c r="K10" s="408"/>
      <c r="L10" s="408"/>
      <c r="M10" s="408"/>
      <c r="N10" s="408"/>
      <c r="O10" s="408"/>
      <c r="P10" s="409"/>
      <c r="Q10" s="157"/>
    </row>
    <row r="11" spans="1:27" s="6" customFormat="1" ht="3.95" customHeight="1">
      <c r="A11" s="134"/>
      <c r="B11" s="62"/>
      <c r="C11" s="112"/>
      <c r="D11" s="112"/>
      <c r="E11" s="112"/>
      <c r="F11" s="63"/>
      <c r="G11" s="112"/>
      <c r="H11" s="62"/>
      <c r="I11" s="112"/>
      <c r="J11" s="112"/>
      <c r="K11" s="90"/>
      <c r="L11" s="90"/>
      <c r="M11" s="91"/>
      <c r="N11" s="92"/>
      <c r="O11" s="91"/>
      <c r="P11" s="63"/>
      <c r="Q11" s="135"/>
    </row>
    <row r="12" spans="1:27">
      <c r="A12" s="126"/>
      <c r="B12" s="30"/>
      <c r="C12" s="206" t="s">
        <v>667</v>
      </c>
      <c r="D12" s="110"/>
      <c r="E12" s="64">
        <f>Summary!L22</f>
        <v>0</v>
      </c>
      <c r="F12" s="31"/>
      <c r="G12" s="110"/>
      <c r="H12" s="30"/>
      <c r="I12" s="110" t="s">
        <v>14</v>
      </c>
      <c r="J12" s="110"/>
      <c r="K12" s="319" t="s">
        <v>493</v>
      </c>
      <c r="L12" s="320"/>
      <c r="M12" s="320"/>
      <c r="N12" s="320"/>
      <c r="O12" s="321"/>
      <c r="P12" s="31"/>
      <c r="Q12" s="127"/>
    </row>
    <row r="13" spans="1:27" ht="3.95" customHeight="1">
      <c r="A13" s="126"/>
      <c r="B13" s="30"/>
      <c r="C13" s="110"/>
      <c r="D13" s="110"/>
      <c r="E13" s="53"/>
      <c r="F13" s="31"/>
      <c r="G13" s="110"/>
      <c r="H13" s="30"/>
      <c r="I13" s="110"/>
      <c r="J13" s="110"/>
      <c r="K13" s="110"/>
      <c r="L13" s="110"/>
      <c r="M13" s="113"/>
      <c r="N13" s="110"/>
      <c r="O13" s="110"/>
      <c r="P13" s="31"/>
      <c r="Q13" s="127"/>
    </row>
    <row r="14" spans="1:27">
      <c r="A14" s="126"/>
      <c r="B14" s="30"/>
      <c r="C14" s="198" t="s">
        <v>499</v>
      </c>
      <c r="D14" s="110"/>
      <c r="E14" s="64">
        <f>Summary!L38</f>
        <v>0</v>
      </c>
      <c r="F14" s="31"/>
      <c r="G14" s="110"/>
      <c r="H14" s="30"/>
      <c r="I14" s="110" t="s">
        <v>15</v>
      </c>
      <c r="J14" s="110"/>
      <c r="K14" s="319" t="s">
        <v>494</v>
      </c>
      <c r="L14" s="320"/>
      <c r="M14" s="320"/>
      <c r="N14" s="320"/>
      <c r="O14" s="321"/>
      <c r="P14" s="31"/>
      <c r="Q14" s="127"/>
    </row>
    <row r="15" spans="1:27" ht="3.95" customHeight="1">
      <c r="A15" s="126"/>
      <c r="B15" s="30"/>
      <c r="C15" s="110"/>
      <c r="D15" s="110"/>
      <c r="E15" s="53"/>
      <c r="F15" s="31"/>
      <c r="G15" s="110"/>
      <c r="H15" s="30"/>
      <c r="I15" s="110"/>
      <c r="J15" s="110"/>
      <c r="K15" s="110"/>
      <c r="L15" s="110"/>
      <c r="M15" s="113"/>
      <c r="N15" s="110"/>
      <c r="O15" s="110"/>
      <c r="P15" s="31"/>
      <c r="Q15" s="127"/>
    </row>
    <row r="16" spans="1:27">
      <c r="A16" s="126"/>
      <c r="B16" s="30"/>
      <c r="C16" s="110" t="s">
        <v>37</v>
      </c>
      <c r="D16" s="110"/>
      <c r="E16" s="64" t="str">
        <f>Summary!L34</f>
        <v>(0)</v>
      </c>
      <c r="F16" s="31"/>
      <c r="G16" s="110"/>
      <c r="H16" s="30"/>
      <c r="I16" s="110" t="s">
        <v>16</v>
      </c>
      <c r="J16" s="110"/>
      <c r="K16" s="350">
        <v>255005</v>
      </c>
      <c r="L16" s="351"/>
      <c r="M16" s="351"/>
      <c r="N16" s="351"/>
      <c r="O16" s="352"/>
      <c r="P16" s="31"/>
      <c r="Q16" s="127"/>
    </row>
    <row r="17" spans="1:17" ht="3.95" customHeight="1">
      <c r="A17" s="126"/>
      <c r="B17" s="30"/>
      <c r="C17" s="110"/>
      <c r="D17" s="110"/>
      <c r="E17" s="53"/>
      <c r="F17" s="31"/>
      <c r="G17" s="110"/>
      <c r="H17" s="30"/>
      <c r="I17" s="110"/>
      <c r="J17" s="110"/>
      <c r="K17" s="110"/>
      <c r="L17" s="110"/>
      <c r="M17" s="113"/>
      <c r="N17" s="110"/>
      <c r="O17" s="110"/>
      <c r="P17" s="31"/>
      <c r="Q17" s="127"/>
    </row>
    <row r="18" spans="1:17">
      <c r="A18" s="126"/>
      <c r="B18" s="30"/>
      <c r="C18" s="110" t="s">
        <v>8</v>
      </c>
      <c r="D18" s="110"/>
      <c r="E18" s="64">
        <f>Summary!L40</f>
        <v>0</v>
      </c>
      <c r="F18" s="31"/>
      <c r="G18" s="110"/>
      <c r="H18" s="30"/>
      <c r="I18" s="110" t="s">
        <v>17</v>
      </c>
      <c r="J18" s="110"/>
      <c r="K18" s="410" t="s">
        <v>495</v>
      </c>
      <c r="L18" s="351"/>
      <c r="M18" s="351"/>
      <c r="N18" s="351"/>
      <c r="O18" s="352"/>
      <c r="P18" s="31"/>
      <c r="Q18" s="127"/>
    </row>
    <row r="19" spans="1:17" ht="3.95" customHeight="1">
      <c r="A19" s="126"/>
      <c r="B19" s="30"/>
      <c r="C19" s="110"/>
      <c r="D19" s="110"/>
      <c r="E19" s="53"/>
      <c r="F19" s="31"/>
      <c r="G19" s="110"/>
      <c r="H19" s="30"/>
      <c r="I19" s="110"/>
      <c r="J19" s="110"/>
      <c r="K19" s="110"/>
      <c r="L19" s="110"/>
      <c r="M19" s="113"/>
      <c r="N19" s="110"/>
      <c r="O19" s="110"/>
      <c r="P19" s="31"/>
      <c r="Q19" s="127"/>
    </row>
    <row r="20" spans="1:17">
      <c r="A20" s="126"/>
      <c r="B20" s="30"/>
      <c r="C20" s="110" t="s">
        <v>9</v>
      </c>
      <c r="D20" s="110"/>
      <c r="E20" s="65">
        <f>Summary!L42</f>
        <v>0</v>
      </c>
      <c r="F20" s="31"/>
      <c r="G20" s="110"/>
      <c r="H20" s="30"/>
      <c r="I20" s="110" t="s">
        <v>18</v>
      </c>
      <c r="J20" s="110"/>
      <c r="K20" s="319" t="s">
        <v>497</v>
      </c>
      <c r="L20" s="320"/>
      <c r="M20" s="320"/>
      <c r="N20" s="320"/>
      <c r="O20" s="321"/>
      <c r="P20" s="31"/>
      <c r="Q20" s="127"/>
    </row>
    <row r="21" spans="1:17" ht="8.1" customHeight="1">
      <c r="A21" s="126"/>
      <c r="B21" s="32"/>
      <c r="C21" s="38"/>
      <c r="D21" s="38"/>
      <c r="E21" s="38"/>
      <c r="F21" s="37"/>
      <c r="G21" s="110"/>
      <c r="H21" s="32"/>
      <c r="I21" s="38"/>
      <c r="J21" s="38"/>
      <c r="K21" s="93"/>
      <c r="L21" s="93"/>
      <c r="M21" s="94"/>
      <c r="N21" s="95"/>
      <c r="O21" s="94"/>
      <c r="P21" s="37"/>
      <c r="Q21" s="127"/>
    </row>
    <row r="22" spans="1:17" ht="8.1" customHeight="1">
      <c r="A22" s="126"/>
      <c r="B22" s="110"/>
      <c r="C22" s="110"/>
      <c r="D22" s="110"/>
      <c r="E22" s="110"/>
      <c r="F22" s="110"/>
      <c r="G22" s="110"/>
      <c r="H22" s="110"/>
      <c r="I22" s="110"/>
      <c r="J22" s="110"/>
      <c r="K22" s="18"/>
      <c r="L22" s="18"/>
      <c r="M22" s="20"/>
      <c r="N22" s="19"/>
      <c r="O22" s="20"/>
      <c r="P22" s="110"/>
      <c r="Q22" s="127"/>
    </row>
    <row r="23" spans="1:17" ht="8.1" customHeight="1">
      <c r="A23" s="126"/>
      <c r="B23" s="33"/>
      <c r="C23" s="39"/>
      <c r="D23" s="39"/>
      <c r="E23" s="39"/>
      <c r="F23" s="39"/>
      <c r="G23" s="39"/>
      <c r="H23" s="39"/>
      <c r="I23" s="39"/>
      <c r="J23" s="39"/>
      <c r="K23" s="96"/>
      <c r="L23" s="96"/>
      <c r="M23" s="97"/>
      <c r="N23" s="98"/>
      <c r="O23" s="97"/>
      <c r="P23" s="40"/>
      <c r="Q23" s="127"/>
    </row>
    <row r="24" spans="1:17" s="9" customFormat="1" ht="20.100000000000001" customHeight="1">
      <c r="A24" s="158"/>
      <c r="B24" s="56"/>
      <c r="C24" s="57" t="s">
        <v>44</v>
      </c>
      <c r="D24" s="58"/>
      <c r="E24" s="397" t="s">
        <v>424</v>
      </c>
      <c r="F24" s="398"/>
      <c r="G24" s="398"/>
      <c r="H24" s="398"/>
      <c r="I24" s="398"/>
      <c r="J24" s="398"/>
      <c r="K24" s="398"/>
      <c r="L24" s="398"/>
      <c r="M24" s="398"/>
      <c r="N24" s="398"/>
      <c r="O24" s="399"/>
      <c r="P24" s="59"/>
      <c r="Q24" s="159"/>
    </row>
    <row r="25" spans="1:17" s="11" customFormat="1" ht="3.95" customHeight="1">
      <c r="A25" s="168"/>
      <c r="B25" s="76"/>
      <c r="C25" s="77"/>
      <c r="D25" s="78"/>
      <c r="E25" s="79"/>
      <c r="F25" s="79"/>
      <c r="G25" s="79"/>
      <c r="H25" s="79"/>
      <c r="I25" s="79"/>
      <c r="J25" s="80"/>
      <c r="K25" s="79"/>
      <c r="L25" s="80"/>
      <c r="M25" s="81"/>
      <c r="N25" s="80"/>
      <c r="O25" s="79"/>
      <c r="P25" s="82"/>
      <c r="Q25" s="169"/>
    </row>
    <row r="26" spans="1:17" s="11" customFormat="1" ht="26.25" customHeight="1">
      <c r="A26" s="168"/>
      <c r="B26" s="76"/>
      <c r="C26" s="418" t="s">
        <v>467</v>
      </c>
      <c r="D26" s="419"/>
      <c r="E26" s="419"/>
      <c r="F26" s="419"/>
      <c r="G26" s="419"/>
      <c r="H26" s="419"/>
      <c r="I26" s="419"/>
      <c r="J26" s="419"/>
      <c r="K26" s="419"/>
      <c r="L26" s="419"/>
      <c r="M26" s="419"/>
      <c r="N26" s="419"/>
      <c r="O26" s="420"/>
      <c r="P26" s="82"/>
      <c r="Q26" s="169"/>
    </row>
    <row r="27" spans="1:17" s="11" customFormat="1" ht="3.95" customHeight="1">
      <c r="A27" s="168"/>
      <c r="B27" s="76"/>
      <c r="C27" s="77"/>
      <c r="D27" s="83"/>
      <c r="E27" s="79"/>
      <c r="F27" s="79"/>
      <c r="G27" s="79"/>
      <c r="H27" s="79"/>
      <c r="I27" s="79"/>
      <c r="J27" s="84"/>
      <c r="K27" s="79"/>
      <c r="L27" s="84"/>
      <c r="M27" s="81"/>
      <c r="N27" s="84"/>
      <c r="O27" s="79"/>
      <c r="P27" s="82"/>
      <c r="Q27" s="169"/>
    </row>
    <row r="28" spans="1:17" s="10" customFormat="1" ht="15" customHeight="1">
      <c r="A28" s="160"/>
      <c r="B28" s="66"/>
      <c r="C28" s="68" t="s">
        <v>39</v>
      </c>
      <c r="D28" s="69"/>
      <c r="E28" s="411" t="s">
        <v>40</v>
      </c>
      <c r="F28" s="411"/>
      <c r="G28" s="411"/>
      <c r="H28" s="411"/>
      <c r="I28" s="411"/>
      <c r="J28" s="69"/>
      <c r="K28" s="68" t="s">
        <v>41</v>
      </c>
      <c r="L28" s="72"/>
      <c r="M28" s="99" t="s">
        <v>42</v>
      </c>
      <c r="N28" s="22"/>
      <c r="O28" s="99" t="s">
        <v>43</v>
      </c>
      <c r="P28" s="67"/>
      <c r="Q28" s="161"/>
    </row>
    <row r="29" spans="1:17" ht="15" customHeight="1">
      <c r="A29" s="126"/>
      <c r="B29" s="30"/>
      <c r="C29" s="51" t="s">
        <v>716</v>
      </c>
      <c r="D29" s="110"/>
      <c r="E29" s="460" t="s">
        <v>488</v>
      </c>
      <c r="F29" s="461"/>
      <c r="G29" s="461"/>
      <c r="H29" s="461"/>
      <c r="I29" s="462"/>
      <c r="J29" s="110"/>
      <c r="K29" s="28"/>
      <c r="L29" s="18"/>
      <c r="M29" s="17">
        <v>260</v>
      </c>
      <c r="N29" s="23"/>
      <c r="O29" s="17">
        <f t="shared" ref="O29:O51" si="0">K29*M29</f>
        <v>0</v>
      </c>
      <c r="P29" s="31"/>
      <c r="Q29" s="127"/>
    </row>
    <row r="30" spans="1:17" ht="15" customHeight="1">
      <c r="A30" s="126"/>
      <c r="B30" s="30"/>
      <c r="C30" s="51" t="s">
        <v>717</v>
      </c>
      <c r="D30" s="110"/>
      <c r="E30" s="460" t="s">
        <v>489</v>
      </c>
      <c r="F30" s="461"/>
      <c r="G30" s="461"/>
      <c r="H30" s="461"/>
      <c r="I30" s="462"/>
      <c r="J30" s="110"/>
      <c r="K30" s="28"/>
      <c r="L30" s="18"/>
      <c r="M30" s="17">
        <v>330</v>
      </c>
      <c r="N30" s="23"/>
      <c r="O30" s="17">
        <f t="shared" si="0"/>
        <v>0</v>
      </c>
      <c r="P30" s="31"/>
      <c r="Q30" s="127"/>
    </row>
    <row r="31" spans="1:17" ht="15" customHeight="1">
      <c r="A31" s="126"/>
      <c r="B31" s="30"/>
      <c r="C31" s="51" t="s">
        <v>718</v>
      </c>
      <c r="D31" s="110"/>
      <c r="E31" s="460" t="s">
        <v>490</v>
      </c>
      <c r="F31" s="461"/>
      <c r="G31" s="461"/>
      <c r="H31" s="461"/>
      <c r="I31" s="462"/>
      <c r="J31" s="110"/>
      <c r="K31" s="28"/>
      <c r="L31" s="18"/>
      <c r="M31" s="17">
        <v>390</v>
      </c>
      <c r="N31" s="23"/>
      <c r="O31" s="17">
        <f t="shared" si="0"/>
        <v>0</v>
      </c>
      <c r="P31" s="31"/>
      <c r="Q31" s="127"/>
    </row>
    <row r="32" spans="1:17" ht="15" customHeight="1">
      <c r="A32" s="126"/>
      <c r="B32" s="30"/>
      <c r="C32" s="51" t="s">
        <v>719</v>
      </c>
      <c r="D32" s="110"/>
      <c r="E32" s="460" t="s">
        <v>738</v>
      </c>
      <c r="F32" s="461"/>
      <c r="G32" s="461"/>
      <c r="H32" s="461"/>
      <c r="I32" s="462"/>
      <c r="J32" s="110"/>
      <c r="K32" s="28"/>
      <c r="L32" s="18"/>
      <c r="M32" s="17">
        <v>260</v>
      </c>
      <c r="N32" s="23"/>
      <c r="O32" s="17">
        <f t="shared" si="0"/>
        <v>0</v>
      </c>
      <c r="P32" s="31"/>
      <c r="Q32" s="127"/>
    </row>
    <row r="33" spans="1:17" ht="15" customHeight="1">
      <c r="A33" s="126"/>
      <c r="B33" s="30"/>
      <c r="C33" s="51" t="s">
        <v>720</v>
      </c>
      <c r="D33" s="110"/>
      <c r="E33" s="460" t="s">
        <v>737</v>
      </c>
      <c r="F33" s="461"/>
      <c r="G33" s="461"/>
      <c r="H33" s="461"/>
      <c r="I33" s="462"/>
      <c r="J33" s="110"/>
      <c r="K33" s="28"/>
      <c r="L33" s="18"/>
      <c r="M33" s="17">
        <v>390</v>
      </c>
      <c r="N33" s="23"/>
      <c r="O33" s="17">
        <f t="shared" si="0"/>
        <v>0</v>
      </c>
      <c r="P33" s="31"/>
      <c r="Q33" s="127"/>
    </row>
    <row r="34" spans="1:17" ht="15" customHeight="1">
      <c r="A34" s="126"/>
      <c r="B34" s="30"/>
      <c r="C34" s="51" t="s">
        <v>721</v>
      </c>
      <c r="D34" s="110"/>
      <c r="E34" s="460" t="s">
        <v>747</v>
      </c>
      <c r="F34" s="461"/>
      <c r="G34" s="461"/>
      <c r="H34" s="461"/>
      <c r="I34" s="462"/>
      <c r="J34" s="110"/>
      <c r="K34" s="28"/>
      <c r="L34" s="18"/>
      <c r="M34" s="17">
        <v>390</v>
      </c>
      <c r="N34" s="23"/>
      <c r="O34" s="17">
        <f t="shared" si="0"/>
        <v>0</v>
      </c>
      <c r="P34" s="31"/>
      <c r="Q34" s="127"/>
    </row>
    <row r="35" spans="1:17" ht="15" customHeight="1">
      <c r="A35" s="126"/>
      <c r="B35" s="30"/>
      <c r="C35" s="51" t="s">
        <v>722</v>
      </c>
      <c r="D35" s="110"/>
      <c r="E35" s="460" t="s">
        <v>748</v>
      </c>
      <c r="F35" s="461"/>
      <c r="G35" s="461"/>
      <c r="H35" s="461"/>
      <c r="I35" s="462"/>
      <c r="J35" s="110"/>
      <c r="K35" s="28"/>
      <c r="L35" s="18"/>
      <c r="M35" s="17">
        <v>390</v>
      </c>
      <c r="N35" s="23"/>
      <c r="O35" s="17">
        <f t="shared" si="0"/>
        <v>0</v>
      </c>
      <c r="P35" s="31"/>
      <c r="Q35" s="127"/>
    </row>
    <row r="36" spans="1:17" ht="15" customHeight="1">
      <c r="A36" s="126"/>
      <c r="B36" s="30"/>
      <c r="C36" s="51" t="s">
        <v>723</v>
      </c>
      <c r="D36" s="110"/>
      <c r="E36" s="460" t="s">
        <v>749</v>
      </c>
      <c r="F36" s="461"/>
      <c r="G36" s="461"/>
      <c r="H36" s="461"/>
      <c r="I36" s="462"/>
      <c r="J36" s="110"/>
      <c r="K36" s="28"/>
      <c r="L36" s="18"/>
      <c r="M36" s="17">
        <v>455</v>
      </c>
      <c r="N36" s="23"/>
      <c r="O36" s="17">
        <f t="shared" si="0"/>
        <v>0</v>
      </c>
      <c r="P36" s="31"/>
      <c r="Q36" s="127"/>
    </row>
    <row r="37" spans="1:17" ht="15" customHeight="1">
      <c r="A37" s="126"/>
      <c r="B37" s="30"/>
      <c r="C37" s="51" t="s">
        <v>724</v>
      </c>
      <c r="D37" s="110"/>
      <c r="E37" s="460" t="s">
        <v>750</v>
      </c>
      <c r="F37" s="461"/>
      <c r="G37" s="461"/>
      <c r="H37" s="461"/>
      <c r="I37" s="462"/>
      <c r="J37" s="110"/>
      <c r="K37" s="28"/>
      <c r="L37" s="18"/>
      <c r="M37" s="17">
        <v>455</v>
      </c>
      <c r="N37" s="23"/>
      <c r="O37" s="17">
        <f t="shared" si="0"/>
        <v>0</v>
      </c>
      <c r="P37" s="31"/>
      <c r="Q37" s="127"/>
    </row>
    <row r="38" spans="1:17" ht="15" customHeight="1">
      <c r="A38" s="126"/>
      <c r="B38" s="30"/>
      <c r="C38" s="51" t="s">
        <v>725</v>
      </c>
      <c r="D38" s="110"/>
      <c r="E38" s="460" t="s">
        <v>751</v>
      </c>
      <c r="F38" s="461"/>
      <c r="G38" s="461"/>
      <c r="H38" s="461"/>
      <c r="I38" s="462"/>
      <c r="J38" s="110"/>
      <c r="K38" s="28"/>
      <c r="L38" s="18"/>
      <c r="M38" s="17">
        <v>325</v>
      </c>
      <c r="N38" s="23"/>
      <c r="O38" s="17">
        <f t="shared" si="0"/>
        <v>0</v>
      </c>
      <c r="P38" s="31"/>
      <c r="Q38" s="127"/>
    </row>
    <row r="39" spans="1:17" ht="15" customHeight="1">
      <c r="A39" s="126"/>
      <c r="B39" s="30"/>
      <c r="C39" s="51" t="s">
        <v>726</v>
      </c>
      <c r="D39" s="110"/>
      <c r="E39" s="460" t="s">
        <v>752</v>
      </c>
      <c r="F39" s="461"/>
      <c r="G39" s="461"/>
      <c r="H39" s="461"/>
      <c r="I39" s="462"/>
      <c r="J39" s="110"/>
      <c r="K39" s="28"/>
      <c r="L39" s="18"/>
      <c r="M39" s="17">
        <v>325</v>
      </c>
      <c r="N39" s="23"/>
      <c r="O39" s="17">
        <f t="shared" si="0"/>
        <v>0</v>
      </c>
      <c r="P39" s="31"/>
      <c r="Q39" s="127"/>
    </row>
    <row r="40" spans="1:17" ht="15" customHeight="1">
      <c r="A40" s="126"/>
      <c r="B40" s="30"/>
      <c r="C40" s="51" t="s">
        <v>727</v>
      </c>
      <c r="D40" s="110"/>
      <c r="E40" s="460" t="s">
        <v>753</v>
      </c>
      <c r="F40" s="461"/>
      <c r="G40" s="461"/>
      <c r="H40" s="461"/>
      <c r="I40" s="462"/>
      <c r="J40" s="110"/>
      <c r="K40" s="28"/>
      <c r="L40" s="18"/>
      <c r="M40" s="17">
        <v>390</v>
      </c>
      <c r="N40" s="23"/>
      <c r="O40" s="17">
        <f t="shared" si="0"/>
        <v>0</v>
      </c>
      <c r="P40" s="31"/>
      <c r="Q40" s="127"/>
    </row>
    <row r="41" spans="1:17" ht="15" customHeight="1">
      <c r="A41" s="126"/>
      <c r="B41" s="30"/>
      <c r="C41" s="51" t="s">
        <v>728</v>
      </c>
      <c r="D41" s="110"/>
      <c r="E41" s="460" t="s">
        <v>746</v>
      </c>
      <c r="F41" s="461"/>
      <c r="G41" s="461"/>
      <c r="H41" s="461"/>
      <c r="I41" s="462"/>
      <c r="J41" s="110"/>
      <c r="K41" s="28"/>
      <c r="L41" s="18"/>
      <c r="M41" s="17">
        <v>260</v>
      </c>
      <c r="N41" s="23"/>
      <c r="O41" s="17">
        <f t="shared" si="0"/>
        <v>0</v>
      </c>
      <c r="P41" s="31"/>
      <c r="Q41" s="127"/>
    </row>
    <row r="42" spans="1:17" ht="15" customHeight="1">
      <c r="A42" s="126"/>
      <c r="B42" s="30"/>
      <c r="C42" s="51" t="s">
        <v>729</v>
      </c>
      <c r="D42" s="110"/>
      <c r="E42" s="460" t="s">
        <v>739</v>
      </c>
      <c r="F42" s="461"/>
      <c r="G42" s="461"/>
      <c r="H42" s="461"/>
      <c r="I42" s="462"/>
      <c r="J42" s="110"/>
      <c r="K42" s="28"/>
      <c r="L42" s="18"/>
      <c r="M42" s="17">
        <v>260</v>
      </c>
      <c r="N42" s="23"/>
      <c r="O42" s="17">
        <f t="shared" si="0"/>
        <v>0</v>
      </c>
      <c r="P42" s="31"/>
      <c r="Q42" s="127"/>
    </row>
    <row r="43" spans="1:17" ht="15" customHeight="1">
      <c r="A43" s="126"/>
      <c r="B43" s="30"/>
      <c r="C43" s="51" t="s">
        <v>730</v>
      </c>
      <c r="D43" s="110"/>
      <c r="E43" s="460" t="s">
        <v>740</v>
      </c>
      <c r="F43" s="461"/>
      <c r="G43" s="461"/>
      <c r="H43" s="461"/>
      <c r="I43" s="462"/>
      <c r="J43" s="110"/>
      <c r="K43" s="28"/>
      <c r="L43" s="18"/>
      <c r="M43" s="17">
        <v>260</v>
      </c>
      <c r="N43" s="23"/>
      <c r="O43" s="17">
        <f t="shared" si="0"/>
        <v>0</v>
      </c>
      <c r="P43" s="31"/>
      <c r="Q43" s="127"/>
    </row>
    <row r="44" spans="1:17" ht="15" customHeight="1">
      <c r="A44" s="126"/>
      <c r="B44" s="30"/>
      <c r="C44" s="51" t="s">
        <v>731</v>
      </c>
      <c r="D44" s="110"/>
      <c r="E44" s="460" t="s">
        <v>741</v>
      </c>
      <c r="F44" s="461"/>
      <c r="G44" s="461"/>
      <c r="H44" s="461"/>
      <c r="I44" s="462"/>
      <c r="J44" s="110"/>
      <c r="K44" s="28"/>
      <c r="L44" s="18"/>
      <c r="M44" s="17">
        <v>325</v>
      </c>
      <c r="N44" s="23"/>
      <c r="O44" s="17">
        <f t="shared" si="0"/>
        <v>0</v>
      </c>
      <c r="P44" s="31"/>
      <c r="Q44" s="127"/>
    </row>
    <row r="45" spans="1:17" ht="15" customHeight="1">
      <c r="A45" s="126"/>
      <c r="B45" s="30"/>
      <c r="C45" s="51" t="s">
        <v>732</v>
      </c>
      <c r="D45" s="110"/>
      <c r="E45" s="460" t="s">
        <v>742</v>
      </c>
      <c r="F45" s="461"/>
      <c r="G45" s="461"/>
      <c r="H45" s="461"/>
      <c r="I45" s="462"/>
      <c r="J45" s="110"/>
      <c r="K45" s="28"/>
      <c r="L45" s="18"/>
      <c r="M45" s="17">
        <v>260</v>
      </c>
      <c r="N45" s="23"/>
      <c r="O45" s="17">
        <f t="shared" si="0"/>
        <v>0</v>
      </c>
      <c r="P45" s="31"/>
      <c r="Q45" s="127"/>
    </row>
    <row r="46" spans="1:17" ht="15" customHeight="1">
      <c r="A46" s="126"/>
      <c r="B46" s="30"/>
      <c r="C46" s="51" t="s">
        <v>733</v>
      </c>
      <c r="D46" s="110"/>
      <c r="E46" s="460" t="s">
        <v>743</v>
      </c>
      <c r="F46" s="461"/>
      <c r="G46" s="461"/>
      <c r="H46" s="461"/>
      <c r="I46" s="462"/>
      <c r="J46" s="110"/>
      <c r="K46" s="28"/>
      <c r="L46" s="18"/>
      <c r="M46" s="17">
        <v>390</v>
      </c>
      <c r="N46" s="23"/>
      <c r="O46" s="17">
        <f t="shared" si="0"/>
        <v>0</v>
      </c>
      <c r="P46" s="31"/>
      <c r="Q46" s="127"/>
    </row>
    <row r="47" spans="1:17" ht="15" customHeight="1">
      <c r="A47" s="126"/>
      <c r="B47" s="30"/>
      <c r="C47" s="51" t="s">
        <v>734</v>
      </c>
      <c r="D47" s="110"/>
      <c r="E47" s="460" t="s">
        <v>744</v>
      </c>
      <c r="F47" s="461"/>
      <c r="G47" s="461"/>
      <c r="H47" s="461"/>
      <c r="I47" s="462"/>
      <c r="J47" s="110"/>
      <c r="K47" s="28"/>
      <c r="L47" s="18"/>
      <c r="M47" s="17">
        <v>325</v>
      </c>
      <c r="N47" s="23"/>
      <c r="O47" s="17">
        <f t="shared" si="0"/>
        <v>0</v>
      </c>
      <c r="P47" s="31"/>
      <c r="Q47" s="127"/>
    </row>
    <row r="48" spans="1:17" ht="15" customHeight="1">
      <c r="A48" s="126"/>
      <c r="B48" s="30"/>
      <c r="C48" s="51" t="s">
        <v>735</v>
      </c>
      <c r="D48" s="110"/>
      <c r="E48" s="460" t="s">
        <v>745</v>
      </c>
      <c r="F48" s="461"/>
      <c r="G48" s="461"/>
      <c r="H48" s="461"/>
      <c r="I48" s="462"/>
      <c r="J48" s="110"/>
      <c r="K48" s="28"/>
      <c r="L48" s="18"/>
      <c r="M48" s="17">
        <v>390</v>
      </c>
      <c r="N48" s="23"/>
      <c r="O48" s="17">
        <f t="shared" si="0"/>
        <v>0</v>
      </c>
      <c r="P48" s="31"/>
      <c r="Q48" s="127"/>
    </row>
    <row r="49" spans="1:17" ht="15" customHeight="1">
      <c r="A49" s="126"/>
      <c r="B49" s="30"/>
      <c r="C49" s="51" t="s">
        <v>711</v>
      </c>
      <c r="D49" s="110"/>
      <c r="E49" s="460" t="s">
        <v>736</v>
      </c>
      <c r="F49" s="461"/>
      <c r="G49" s="461"/>
      <c r="H49" s="461"/>
      <c r="I49" s="462"/>
      <c r="J49" s="110"/>
      <c r="K49" s="28"/>
      <c r="L49" s="18"/>
      <c r="M49" s="17">
        <v>890</v>
      </c>
      <c r="N49" s="23"/>
      <c r="O49" s="17">
        <f t="shared" si="0"/>
        <v>0</v>
      </c>
      <c r="P49" s="31"/>
      <c r="Q49" s="127"/>
    </row>
    <row r="50" spans="1:17" ht="15" customHeight="1">
      <c r="A50" s="126"/>
      <c r="B50" s="30"/>
      <c r="C50" s="51" t="s">
        <v>712</v>
      </c>
      <c r="D50" s="110"/>
      <c r="E50" s="460" t="s">
        <v>713</v>
      </c>
      <c r="F50" s="461"/>
      <c r="G50" s="461"/>
      <c r="H50" s="461"/>
      <c r="I50" s="462"/>
      <c r="J50" s="110"/>
      <c r="K50" s="28"/>
      <c r="L50" s="18"/>
      <c r="M50" s="17">
        <v>390</v>
      </c>
      <c r="N50" s="23"/>
      <c r="O50" s="17">
        <f t="shared" si="0"/>
        <v>0</v>
      </c>
      <c r="P50" s="31"/>
      <c r="Q50" s="127"/>
    </row>
    <row r="51" spans="1:17" ht="15" customHeight="1">
      <c r="A51" s="126"/>
      <c r="B51" s="30"/>
      <c r="C51" s="51" t="s">
        <v>715</v>
      </c>
      <c r="D51" s="110"/>
      <c r="E51" s="460" t="s">
        <v>714</v>
      </c>
      <c r="F51" s="461"/>
      <c r="G51" s="461"/>
      <c r="H51" s="461"/>
      <c r="I51" s="462"/>
      <c r="J51" s="110"/>
      <c r="K51" s="28"/>
      <c r="L51" s="18"/>
      <c r="M51" s="17">
        <v>290</v>
      </c>
      <c r="N51" s="23"/>
      <c r="O51" s="17">
        <f t="shared" si="0"/>
        <v>0</v>
      </c>
      <c r="P51" s="31"/>
      <c r="Q51" s="127"/>
    </row>
    <row r="52" spans="1:17" ht="12.75" customHeight="1">
      <c r="A52" s="126"/>
      <c r="B52" s="30"/>
      <c r="C52" s="110"/>
      <c r="D52" s="110"/>
      <c r="E52" s="110"/>
      <c r="F52" s="110"/>
      <c r="G52" s="110"/>
      <c r="H52" s="110"/>
      <c r="I52" s="110"/>
      <c r="J52" s="110"/>
      <c r="K52" s="18"/>
      <c r="L52" s="18"/>
      <c r="M52" s="20" t="s">
        <v>25</v>
      </c>
      <c r="N52" s="19"/>
      <c r="O52" s="17">
        <f>SUM(O29:O51)</f>
        <v>0</v>
      </c>
      <c r="P52" s="31"/>
      <c r="Q52" s="127"/>
    </row>
    <row r="53" spans="1:17" ht="12.75" customHeight="1">
      <c r="A53" s="126"/>
      <c r="B53" s="30"/>
      <c r="C53" s="110"/>
      <c r="D53" s="110"/>
      <c r="E53" s="110"/>
      <c r="F53" s="110"/>
      <c r="G53" s="110"/>
      <c r="H53" s="110"/>
      <c r="I53" s="110"/>
      <c r="J53" s="110"/>
      <c r="K53" s="18"/>
      <c r="L53" s="18"/>
      <c r="M53" s="20" t="s">
        <v>26</v>
      </c>
      <c r="N53" s="19"/>
      <c r="O53" s="17">
        <f>O52*14%</f>
        <v>0</v>
      </c>
      <c r="P53" s="31"/>
      <c r="Q53" s="127"/>
    </row>
    <row r="54" spans="1:17" ht="12.75" customHeight="1" thickBot="1">
      <c r="A54" s="126"/>
      <c r="B54" s="30"/>
      <c r="C54" s="110"/>
      <c r="D54" s="110"/>
      <c r="E54" s="110"/>
      <c r="F54" s="110"/>
      <c r="G54" s="110"/>
      <c r="H54" s="110"/>
      <c r="I54" s="110"/>
      <c r="J54" s="110"/>
      <c r="K54" s="18"/>
      <c r="L54" s="18"/>
      <c r="M54" s="20" t="s">
        <v>27</v>
      </c>
      <c r="N54" s="19"/>
      <c r="O54" s="21">
        <f>O52+O53</f>
        <v>0</v>
      </c>
      <c r="P54" s="31"/>
      <c r="Q54" s="127"/>
    </row>
    <row r="55" spans="1:17" ht="8.1" customHeight="1" thickTop="1">
      <c r="A55" s="126"/>
      <c r="B55" s="32"/>
      <c r="C55" s="38"/>
      <c r="D55" s="38"/>
      <c r="E55" s="38"/>
      <c r="F55" s="38"/>
      <c r="G55" s="38"/>
      <c r="H55" s="38"/>
      <c r="I55" s="38"/>
      <c r="J55" s="38"/>
      <c r="K55" s="93"/>
      <c r="L55" s="93"/>
      <c r="M55" s="94"/>
      <c r="N55" s="95"/>
      <c r="O55" s="94"/>
      <c r="P55" s="37"/>
      <c r="Q55" s="127"/>
    </row>
    <row r="56" spans="1:17" ht="8.1" customHeight="1">
      <c r="A56" s="126"/>
      <c r="B56" s="110"/>
      <c r="C56" s="110"/>
      <c r="D56" s="110"/>
      <c r="E56" s="110"/>
      <c r="F56" s="110"/>
      <c r="G56" s="110"/>
      <c r="H56" s="110"/>
      <c r="I56" s="110"/>
      <c r="J56" s="110"/>
      <c r="K56" s="18"/>
      <c r="L56" s="18"/>
      <c r="M56" s="20"/>
      <c r="N56" s="19"/>
      <c r="O56" s="20"/>
      <c r="P56" s="110"/>
      <c r="Q56" s="127"/>
    </row>
    <row r="57" spans="1:17" s="6" customFormat="1" ht="20.100000000000001" customHeight="1">
      <c r="A57" s="134"/>
      <c r="B57" s="360" t="str">
        <f>Summary!B69</f>
        <v>SUBMIT COMPLETED ORDER FORMS TO kellym@exposolutions.co.za OR FAX TO 086 756 7710</v>
      </c>
      <c r="C57" s="360"/>
      <c r="D57" s="360"/>
      <c r="E57" s="360"/>
      <c r="F57" s="360"/>
      <c r="G57" s="360"/>
      <c r="H57" s="360"/>
      <c r="I57" s="360"/>
      <c r="J57" s="360"/>
      <c r="K57" s="360"/>
      <c r="L57" s="360"/>
      <c r="M57" s="360"/>
      <c r="N57" s="360"/>
      <c r="O57" s="360"/>
      <c r="P57" s="360"/>
      <c r="Q57" s="135"/>
    </row>
    <row r="58" spans="1:17" s="6" customFormat="1" ht="8.1" customHeight="1">
      <c r="A58" s="134"/>
      <c r="B58" s="112"/>
      <c r="C58" s="112"/>
      <c r="D58" s="112"/>
      <c r="E58" s="112"/>
      <c r="F58" s="112"/>
      <c r="G58" s="112"/>
      <c r="H58" s="112"/>
      <c r="I58" s="112"/>
      <c r="J58" s="112"/>
      <c r="K58" s="112"/>
      <c r="L58" s="112"/>
      <c r="M58" s="60"/>
      <c r="N58" s="112"/>
      <c r="O58" s="112"/>
      <c r="P58" s="112"/>
      <c r="Q58" s="135"/>
    </row>
    <row r="59" spans="1:17" s="6" customFormat="1" ht="30" customHeight="1">
      <c r="A59" s="134"/>
      <c r="B59" s="400" t="str">
        <f>Fascia!B48:P48</f>
        <v>DEADLINE FOR THIS FORM IS 12/03/14. FORMS SUBMITTED AFTER THIS DATE INCUR A 20% LATE-ORDER SURCHARGE / PAYMENT IS DUE ON PRESENTATION OF INVOICE / PAYMENT IS REQUIRED IN FULL PRIOR TO DELIVERY OF ORDERED SERVICES</v>
      </c>
      <c r="C59" s="401"/>
      <c r="D59" s="401"/>
      <c r="E59" s="401"/>
      <c r="F59" s="401"/>
      <c r="G59" s="401"/>
      <c r="H59" s="401"/>
      <c r="I59" s="401"/>
      <c r="J59" s="401"/>
      <c r="K59" s="401"/>
      <c r="L59" s="401"/>
      <c r="M59" s="401"/>
      <c r="N59" s="401"/>
      <c r="O59" s="401"/>
      <c r="P59" s="402"/>
      <c r="Q59" s="135"/>
    </row>
    <row r="60" spans="1:17" s="6" customFormat="1" ht="8.1" customHeight="1">
      <c r="A60" s="134"/>
      <c r="B60" s="112"/>
      <c r="C60" s="74"/>
      <c r="D60" s="74"/>
      <c r="E60" s="74"/>
      <c r="F60" s="74"/>
      <c r="G60" s="74"/>
      <c r="H60" s="74"/>
      <c r="I60" s="74"/>
      <c r="J60" s="74"/>
      <c r="K60" s="74"/>
      <c r="L60" s="74"/>
      <c r="M60" s="75"/>
      <c r="N60" s="74"/>
      <c r="O60" s="74"/>
      <c r="P60" s="112"/>
      <c r="Q60" s="135"/>
    </row>
    <row r="61" spans="1:17" s="27" customFormat="1" ht="15" customHeight="1">
      <c r="A61" s="134"/>
      <c r="B61" s="164" t="str">
        <f>Summary!B71</f>
        <v>AfricaPVSEC I 27 - 29 March 2014 I Hall 2, Durban ICC</v>
      </c>
      <c r="C61" s="145"/>
      <c r="D61" s="145"/>
      <c r="E61" s="145"/>
      <c r="F61" s="145"/>
      <c r="G61" s="145"/>
      <c r="H61" s="145"/>
      <c r="I61" s="145"/>
      <c r="J61" s="144"/>
      <c r="K61" s="144"/>
      <c r="L61" s="144"/>
      <c r="M61" s="143"/>
      <c r="N61" s="144"/>
      <c r="O61" s="322" t="s">
        <v>432</v>
      </c>
      <c r="P61" s="323"/>
      <c r="Q61" s="135"/>
    </row>
    <row r="62" spans="1:17" s="27" customFormat="1" ht="15" customHeight="1">
      <c r="A62" s="134"/>
      <c r="B62" s="328" t="s">
        <v>644</v>
      </c>
      <c r="C62" s="329"/>
      <c r="D62" s="329"/>
      <c r="E62" s="329"/>
      <c r="F62" s="165"/>
      <c r="G62" s="165"/>
      <c r="H62" s="165"/>
      <c r="I62" s="165"/>
      <c r="J62" s="165"/>
      <c r="K62" s="165"/>
      <c r="L62" s="165"/>
      <c r="M62" s="146"/>
      <c r="N62" s="147"/>
      <c r="O62" s="324"/>
      <c r="P62" s="325"/>
      <c r="Q62" s="135"/>
    </row>
    <row r="63" spans="1:17" s="6" customFormat="1" ht="5.0999999999999996" customHeight="1">
      <c r="A63" s="162"/>
      <c r="B63" s="142"/>
      <c r="C63" s="142"/>
      <c r="D63" s="142"/>
      <c r="E63" s="142"/>
      <c r="F63" s="142"/>
      <c r="G63" s="142"/>
      <c r="H63" s="142"/>
      <c r="I63" s="142"/>
      <c r="J63" s="142"/>
      <c r="K63" s="142"/>
      <c r="L63" s="142"/>
      <c r="M63" s="141"/>
      <c r="N63" s="142"/>
      <c r="O63" s="142"/>
      <c r="P63" s="142"/>
      <c r="Q63" s="163"/>
    </row>
  </sheetData>
  <sheetProtection password="EB99" sheet="1" objects="1" scenarios="1"/>
  <protectedRanges>
    <protectedRange sqref="H2 O3:O6" name="Show Logo"/>
  </protectedRanges>
  <mergeCells count="44">
    <mergeCell ref="E34:I34"/>
    <mergeCell ref="E35:I35"/>
    <mergeCell ref="E36:I36"/>
    <mergeCell ref="E37:I37"/>
    <mergeCell ref="E38:I38"/>
    <mergeCell ref="E39:I39"/>
    <mergeCell ref="E40:I40"/>
    <mergeCell ref="B57:P57"/>
    <mergeCell ref="E49:I49"/>
    <mergeCell ref="E50:I50"/>
    <mergeCell ref="E51:I51"/>
    <mergeCell ref="E47:I47"/>
    <mergeCell ref="E48:I48"/>
    <mergeCell ref="E46:I46"/>
    <mergeCell ref="E41:I41"/>
    <mergeCell ref="E42:I42"/>
    <mergeCell ref="E43:I43"/>
    <mergeCell ref="E44:I44"/>
    <mergeCell ref="E45:I45"/>
    <mergeCell ref="C26:O26"/>
    <mergeCell ref="E28:I28"/>
    <mergeCell ref="E29:I29"/>
    <mergeCell ref="B2:F2"/>
    <mergeCell ref="H2:P6"/>
    <mergeCell ref="B6:F6"/>
    <mergeCell ref="B5:F5"/>
    <mergeCell ref="B4:F4"/>
    <mergeCell ref="B3:F3"/>
    <mergeCell ref="B59:P59"/>
    <mergeCell ref="O61:P62"/>
    <mergeCell ref="B62:E62"/>
    <mergeCell ref="B8:P8"/>
    <mergeCell ref="B10:F10"/>
    <mergeCell ref="H10:P10"/>
    <mergeCell ref="K12:O12"/>
    <mergeCell ref="K14:O14"/>
    <mergeCell ref="K16:O16"/>
    <mergeCell ref="E30:I30"/>
    <mergeCell ref="E31:I31"/>
    <mergeCell ref="E32:I32"/>
    <mergeCell ref="E33:I33"/>
    <mergeCell ref="K18:O18"/>
    <mergeCell ref="K20:O20"/>
    <mergeCell ref="E24:O24"/>
  </mergeCells>
  <hyperlinks>
    <hyperlink ref="B6:M6" r:id="rId1" display="http://www.exposolutions.co.za"/>
  </hyperlinks>
  <printOptions horizontalCentered="1"/>
  <pageMargins left="0.23622047244094491" right="0.23622047244094491" top="0.23622047244094491" bottom="0.23622047244094491" header="0.31496062992125984" footer="0.31496062992125984"/>
  <pageSetup paperSize="9" scale="68" orientation="portrait" r:id="rId2"/>
  <drawing r:id="rId3"/>
</worksheet>
</file>

<file path=xl/worksheets/sheet11.xml><?xml version="1.0" encoding="utf-8"?>
<worksheet xmlns="http://schemas.openxmlformats.org/spreadsheetml/2006/main" xmlns:r="http://schemas.openxmlformats.org/officeDocument/2006/relationships">
  <sheetPr>
    <tabColor theme="3" tint="-0.499984740745262"/>
  </sheetPr>
  <dimension ref="A1:AA35"/>
  <sheetViews>
    <sheetView view="pageBreakPreview" zoomScaleNormal="100" zoomScaleSheetLayoutView="100" workbookViewId="0"/>
  </sheetViews>
  <sheetFormatPr defaultRowHeight="12.75"/>
  <cols>
    <col min="1" max="1" width="1.7109375" style="1" customWidth="1"/>
    <col min="2" max="2" width="0.85546875" style="1" customWidth="1"/>
    <col min="3" max="3" width="15.140625" style="1" customWidth="1"/>
    <col min="4" max="4" width="1.7109375" style="1" customWidth="1"/>
    <col min="5" max="5" width="47.85546875" style="1" customWidth="1"/>
    <col min="6" max="6" width="1.7109375" style="1" customWidth="1"/>
    <col min="7" max="7" width="2.42578125" style="1" customWidth="1"/>
    <col min="8" max="8" width="1.7109375" style="1" customWidth="1"/>
    <col min="9" max="9" width="27.7109375" style="1" customWidth="1"/>
    <col min="10" max="10" width="1.7109375" style="1" customWidth="1"/>
    <col min="11" max="11" width="10.85546875" style="12" customWidth="1"/>
    <col min="12" max="12" width="1.7109375" style="12" customWidth="1"/>
    <col min="13" max="13" width="13" style="13" customWidth="1"/>
    <col min="14" max="14" width="1.7109375" style="14" customWidth="1"/>
    <col min="15" max="15" width="11.42578125" style="13" customWidth="1"/>
    <col min="16" max="16" width="0.85546875" style="1" customWidth="1"/>
    <col min="17" max="17" width="1.7109375" style="1" customWidth="1"/>
    <col min="18" max="16384" width="9.140625" style="1"/>
  </cols>
  <sheetData>
    <row r="1" spans="1:27" ht="8.1" customHeight="1">
      <c r="A1" s="194" t="s">
        <v>758</v>
      </c>
      <c r="B1" s="171"/>
      <c r="C1" s="171"/>
      <c r="D1" s="171"/>
      <c r="E1" s="171"/>
      <c r="F1" s="171"/>
      <c r="G1" s="171"/>
      <c r="H1" s="171"/>
      <c r="I1" s="171"/>
      <c r="J1" s="171"/>
      <c r="K1" s="187"/>
      <c r="L1" s="187"/>
      <c r="M1" s="188"/>
      <c r="N1" s="189"/>
      <c r="O1" s="188"/>
      <c r="P1" s="171"/>
      <c r="Q1" s="173"/>
    </row>
    <row r="2" spans="1:27" s="121" customFormat="1" ht="39.950000000000003" customHeight="1">
      <c r="A2" s="126"/>
      <c r="B2" s="377"/>
      <c r="C2" s="378"/>
      <c r="D2" s="378"/>
      <c r="E2" s="378"/>
      <c r="F2" s="378"/>
      <c r="G2" s="379"/>
      <c r="H2" s="110"/>
      <c r="I2" s="478"/>
      <c r="J2" s="479"/>
      <c r="K2" s="479"/>
      <c r="L2" s="479"/>
      <c r="M2" s="479"/>
      <c r="N2" s="479"/>
      <c r="O2" s="479"/>
      <c r="P2" s="480"/>
      <c r="Q2" s="167"/>
      <c r="R2" s="118"/>
      <c r="S2" s="118"/>
      <c r="T2" s="118"/>
      <c r="U2" s="118"/>
      <c r="V2" s="118"/>
      <c r="W2" s="118"/>
      <c r="X2" s="118"/>
      <c r="Y2" s="118"/>
      <c r="Z2" s="118"/>
      <c r="AA2" s="110"/>
    </row>
    <row r="3" spans="1:27" s="121" customFormat="1" ht="15" customHeight="1">
      <c r="A3" s="126"/>
      <c r="B3" s="359" t="s">
        <v>646</v>
      </c>
      <c r="C3" s="302"/>
      <c r="D3" s="302"/>
      <c r="E3" s="302"/>
      <c r="F3" s="302"/>
      <c r="G3" s="303"/>
      <c r="H3" s="110"/>
      <c r="I3" s="481"/>
      <c r="J3" s="482"/>
      <c r="K3" s="482"/>
      <c r="L3" s="482"/>
      <c r="M3" s="482"/>
      <c r="N3" s="482"/>
      <c r="O3" s="482"/>
      <c r="P3" s="483"/>
      <c r="Q3" s="167"/>
      <c r="R3" s="118"/>
      <c r="S3" s="118"/>
      <c r="T3" s="118"/>
      <c r="U3" s="118"/>
      <c r="V3" s="118"/>
      <c r="W3" s="118"/>
      <c r="X3" s="118"/>
      <c r="Y3" s="118"/>
      <c r="Z3" s="118"/>
      <c r="AA3" s="110"/>
    </row>
    <row r="4" spans="1:27" s="121" customFormat="1" ht="15" customHeight="1">
      <c r="A4" s="126"/>
      <c r="B4" s="359" t="s">
        <v>651</v>
      </c>
      <c r="C4" s="302"/>
      <c r="D4" s="302"/>
      <c r="E4" s="302"/>
      <c r="F4" s="302"/>
      <c r="G4" s="303"/>
      <c r="H4" s="110"/>
      <c r="I4" s="481"/>
      <c r="J4" s="482"/>
      <c r="K4" s="482"/>
      <c r="L4" s="482"/>
      <c r="M4" s="482"/>
      <c r="N4" s="482"/>
      <c r="O4" s="482"/>
      <c r="P4" s="483"/>
      <c r="Q4" s="167"/>
      <c r="R4" s="118"/>
      <c r="S4" s="118"/>
      <c r="T4" s="118"/>
      <c r="U4" s="118"/>
      <c r="V4" s="118"/>
      <c r="W4" s="118"/>
      <c r="X4" s="118"/>
      <c r="Y4" s="118"/>
      <c r="Z4" s="118"/>
      <c r="AA4" s="110"/>
    </row>
    <row r="5" spans="1:27" s="121" customFormat="1" ht="15" customHeight="1">
      <c r="A5" s="126"/>
      <c r="B5" s="359" t="s">
        <v>647</v>
      </c>
      <c r="C5" s="302"/>
      <c r="D5" s="302"/>
      <c r="E5" s="302"/>
      <c r="F5" s="302"/>
      <c r="G5" s="303"/>
      <c r="H5" s="110"/>
      <c r="I5" s="481"/>
      <c r="J5" s="482"/>
      <c r="K5" s="482"/>
      <c r="L5" s="482"/>
      <c r="M5" s="482"/>
      <c r="N5" s="482"/>
      <c r="O5" s="482"/>
      <c r="P5" s="483"/>
      <c r="Q5" s="167"/>
      <c r="R5" s="118"/>
      <c r="S5" s="118"/>
      <c r="T5" s="118"/>
      <c r="U5" s="118"/>
      <c r="V5" s="118"/>
      <c r="W5" s="118"/>
      <c r="X5" s="118"/>
      <c r="Y5" s="118"/>
      <c r="Z5" s="118"/>
      <c r="AA5" s="110"/>
    </row>
    <row r="6" spans="1:27" s="121" customFormat="1" ht="15" customHeight="1">
      <c r="A6" s="126"/>
      <c r="B6" s="393" t="s">
        <v>648</v>
      </c>
      <c r="C6" s="394"/>
      <c r="D6" s="394"/>
      <c r="E6" s="394"/>
      <c r="F6" s="394"/>
      <c r="G6" s="395"/>
      <c r="H6" s="166"/>
      <c r="I6" s="484"/>
      <c r="J6" s="485"/>
      <c r="K6" s="485"/>
      <c r="L6" s="485"/>
      <c r="M6" s="485"/>
      <c r="N6" s="485"/>
      <c r="O6" s="485"/>
      <c r="P6" s="486"/>
      <c r="Q6" s="167"/>
      <c r="R6" s="118"/>
      <c r="S6" s="118"/>
      <c r="T6" s="118"/>
      <c r="U6" s="118"/>
      <c r="V6" s="118"/>
      <c r="W6" s="118"/>
      <c r="X6" s="118"/>
      <c r="Y6" s="118"/>
      <c r="Z6" s="118"/>
      <c r="AA6" s="110"/>
    </row>
    <row r="7" spans="1:27" s="122" customFormat="1" ht="8.1" customHeight="1">
      <c r="A7" s="134"/>
      <c r="B7" s="112"/>
      <c r="C7" s="112"/>
      <c r="D7" s="112"/>
      <c r="E7" s="112"/>
      <c r="F7" s="112"/>
      <c r="G7" s="112"/>
      <c r="H7" s="112"/>
      <c r="I7" s="112"/>
      <c r="J7" s="112"/>
      <c r="K7" s="90"/>
      <c r="L7" s="90"/>
      <c r="M7" s="91"/>
      <c r="N7" s="92"/>
      <c r="O7" s="91"/>
      <c r="P7" s="112"/>
      <c r="Q7" s="135"/>
    </row>
    <row r="8" spans="1:27" s="6" customFormat="1" ht="20.100000000000001" customHeight="1">
      <c r="A8" s="134"/>
      <c r="B8" s="469" t="s">
        <v>425</v>
      </c>
      <c r="C8" s="470"/>
      <c r="D8" s="470"/>
      <c r="E8" s="470"/>
      <c r="F8" s="470"/>
      <c r="G8" s="470"/>
      <c r="H8" s="470"/>
      <c r="I8" s="470"/>
      <c r="J8" s="470"/>
      <c r="K8" s="470"/>
      <c r="L8" s="470"/>
      <c r="M8" s="470"/>
      <c r="N8" s="470"/>
      <c r="O8" s="470"/>
      <c r="P8" s="471"/>
      <c r="Q8" s="135"/>
    </row>
    <row r="9" spans="1:27" s="11" customFormat="1" ht="3.75" customHeight="1">
      <c r="A9" s="168"/>
      <c r="B9" s="76"/>
      <c r="C9" s="77"/>
      <c r="D9" s="78"/>
      <c r="E9" s="79"/>
      <c r="F9" s="79"/>
      <c r="G9" s="79"/>
      <c r="H9" s="79"/>
      <c r="I9" s="79"/>
      <c r="J9" s="80"/>
      <c r="K9" s="79"/>
      <c r="L9" s="80"/>
      <c r="M9" s="81"/>
      <c r="N9" s="80"/>
      <c r="O9" s="79"/>
      <c r="P9" s="82"/>
      <c r="Q9" s="169"/>
    </row>
    <row r="10" spans="1:27" s="10" customFormat="1" ht="12.75" customHeight="1">
      <c r="A10" s="160"/>
      <c r="B10" s="66"/>
      <c r="C10" s="418" t="s">
        <v>478</v>
      </c>
      <c r="D10" s="419"/>
      <c r="E10" s="419"/>
      <c r="F10" s="419"/>
      <c r="G10" s="419"/>
      <c r="H10" s="419"/>
      <c r="I10" s="419"/>
      <c r="J10" s="419"/>
      <c r="K10" s="419"/>
      <c r="L10" s="419"/>
      <c r="M10" s="419"/>
      <c r="N10" s="419"/>
      <c r="O10" s="420"/>
      <c r="P10" s="67"/>
      <c r="Q10" s="161"/>
    </row>
    <row r="11" spans="1:27" ht="12.75" customHeight="1">
      <c r="A11" s="126"/>
      <c r="B11" s="30"/>
      <c r="C11" s="418" t="s">
        <v>479</v>
      </c>
      <c r="D11" s="419"/>
      <c r="E11" s="419"/>
      <c r="F11" s="419"/>
      <c r="G11" s="419"/>
      <c r="H11" s="419"/>
      <c r="I11" s="419"/>
      <c r="J11" s="419"/>
      <c r="K11" s="419"/>
      <c r="L11" s="419"/>
      <c r="M11" s="419"/>
      <c r="N11" s="419"/>
      <c r="O11" s="420"/>
      <c r="P11" s="31"/>
      <c r="Q11" s="127"/>
    </row>
    <row r="12" spans="1:27" ht="12.75" customHeight="1">
      <c r="A12" s="126"/>
      <c r="B12" s="30"/>
      <c r="C12" s="418" t="s">
        <v>480</v>
      </c>
      <c r="D12" s="419"/>
      <c r="E12" s="419"/>
      <c r="F12" s="419"/>
      <c r="G12" s="419"/>
      <c r="H12" s="419"/>
      <c r="I12" s="419"/>
      <c r="J12" s="419"/>
      <c r="K12" s="419"/>
      <c r="L12" s="419"/>
      <c r="M12" s="419"/>
      <c r="N12" s="419"/>
      <c r="O12" s="420"/>
      <c r="P12" s="31"/>
      <c r="Q12" s="127"/>
    </row>
    <row r="13" spans="1:27" ht="12.75" customHeight="1">
      <c r="A13" s="126"/>
      <c r="B13" s="30"/>
      <c r="C13" s="418" t="s">
        <v>481</v>
      </c>
      <c r="D13" s="419"/>
      <c r="E13" s="419"/>
      <c r="F13" s="419"/>
      <c r="G13" s="419"/>
      <c r="H13" s="419"/>
      <c r="I13" s="419"/>
      <c r="J13" s="419"/>
      <c r="K13" s="419"/>
      <c r="L13" s="419"/>
      <c r="M13" s="419"/>
      <c r="N13" s="419"/>
      <c r="O13" s="420"/>
      <c r="P13" s="31"/>
      <c r="Q13" s="127"/>
    </row>
    <row r="14" spans="1:27" ht="12.75" customHeight="1">
      <c r="A14" s="126"/>
      <c r="B14" s="30"/>
      <c r="C14" s="418" t="s">
        <v>664</v>
      </c>
      <c r="D14" s="419"/>
      <c r="E14" s="419"/>
      <c r="F14" s="419"/>
      <c r="G14" s="419"/>
      <c r="H14" s="419"/>
      <c r="I14" s="419"/>
      <c r="J14" s="419"/>
      <c r="K14" s="419"/>
      <c r="L14" s="419"/>
      <c r="M14" s="419"/>
      <c r="N14" s="419"/>
      <c r="O14" s="420"/>
      <c r="P14" s="31"/>
      <c r="Q14" s="127"/>
    </row>
    <row r="15" spans="1:27" ht="12.75" customHeight="1">
      <c r="A15" s="126"/>
      <c r="B15" s="30"/>
      <c r="C15" s="418" t="s">
        <v>482</v>
      </c>
      <c r="D15" s="419"/>
      <c r="E15" s="419"/>
      <c r="F15" s="419"/>
      <c r="G15" s="419"/>
      <c r="H15" s="419"/>
      <c r="I15" s="419"/>
      <c r="J15" s="419"/>
      <c r="K15" s="419"/>
      <c r="L15" s="419"/>
      <c r="M15" s="419"/>
      <c r="N15" s="419"/>
      <c r="O15" s="420"/>
      <c r="P15" s="31"/>
      <c r="Q15" s="127"/>
    </row>
    <row r="16" spans="1:27" ht="12.75" customHeight="1">
      <c r="A16" s="126"/>
      <c r="B16" s="30"/>
      <c r="C16" s="418" t="s">
        <v>477</v>
      </c>
      <c r="D16" s="419"/>
      <c r="E16" s="419"/>
      <c r="F16" s="419"/>
      <c r="G16" s="419"/>
      <c r="H16" s="419"/>
      <c r="I16" s="419"/>
      <c r="J16" s="419"/>
      <c r="K16" s="419"/>
      <c r="L16" s="419"/>
      <c r="M16" s="419"/>
      <c r="N16" s="419"/>
      <c r="O16" s="420"/>
      <c r="P16" s="31"/>
      <c r="Q16" s="127"/>
    </row>
    <row r="17" spans="1:17" ht="12.75" customHeight="1">
      <c r="A17" s="126"/>
      <c r="B17" s="30"/>
      <c r="C17" s="418" t="s">
        <v>483</v>
      </c>
      <c r="D17" s="419"/>
      <c r="E17" s="419"/>
      <c r="F17" s="419"/>
      <c r="G17" s="419"/>
      <c r="H17" s="419"/>
      <c r="I17" s="419"/>
      <c r="J17" s="419"/>
      <c r="K17" s="419"/>
      <c r="L17" s="419"/>
      <c r="M17" s="419"/>
      <c r="N17" s="419"/>
      <c r="O17" s="420"/>
      <c r="P17" s="31"/>
      <c r="Q17" s="127"/>
    </row>
    <row r="18" spans="1:17" ht="12.75" customHeight="1">
      <c r="A18" s="126"/>
      <c r="B18" s="30"/>
      <c r="C18" s="418" t="s">
        <v>484</v>
      </c>
      <c r="D18" s="419"/>
      <c r="E18" s="419"/>
      <c r="F18" s="419"/>
      <c r="G18" s="419"/>
      <c r="H18" s="419"/>
      <c r="I18" s="419"/>
      <c r="J18" s="419"/>
      <c r="K18" s="419"/>
      <c r="L18" s="419"/>
      <c r="M18" s="419"/>
      <c r="N18" s="419"/>
      <c r="O18" s="420"/>
      <c r="P18" s="31"/>
      <c r="Q18" s="127"/>
    </row>
    <row r="19" spans="1:17" ht="12.75" customHeight="1">
      <c r="A19" s="126"/>
      <c r="B19" s="30"/>
      <c r="C19" s="418" t="s">
        <v>485</v>
      </c>
      <c r="D19" s="419"/>
      <c r="E19" s="419"/>
      <c r="F19" s="419"/>
      <c r="G19" s="419"/>
      <c r="H19" s="419"/>
      <c r="I19" s="419"/>
      <c r="J19" s="419"/>
      <c r="K19" s="419"/>
      <c r="L19" s="419"/>
      <c r="M19" s="419"/>
      <c r="N19" s="419"/>
      <c r="O19" s="420"/>
      <c r="P19" s="31"/>
      <c r="Q19" s="127"/>
    </row>
    <row r="20" spans="1:17" ht="12.75" customHeight="1">
      <c r="A20" s="126"/>
      <c r="B20" s="30"/>
      <c r="C20" s="418"/>
      <c r="D20" s="419"/>
      <c r="E20" s="419"/>
      <c r="F20" s="419"/>
      <c r="G20" s="419"/>
      <c r="H20" s="419"/>
      <c r="I20" s="419"/>
      <c r="J20" s="419"/>
      <c r="K20" s="419"/>
      <c r="L20" s="419"/>
      <c r="M20" s="419"/>
      <c r="N20" s="419"/>
      <c r="O20" s="420"/>
      <c r="P20" s="31"/>
      <c r="Q20" s="127"/>
    </row>
    <row r="21" spans="1:17" ht="12.75" customHeight="1">
      <c r="A21" s="126"/>
      <c r="B21" s="30"/>
      <c r="C21" s="418" t="s">
        <v>486</v>
      </c>
      <c r="D21" s="419"/>
      <c r="E21" s="419"/>
      <c r="F21" s="419"/>
      <c r="G21" s="419"/>
      <c r="H21" s="419"/>
      <c r="I21" s="419"/>
      <c r="J21" s="419"/>
      <c r="K21" s="419"/>
      <c r="L21" s="419"/>
      <c r="M21" s="419"/>
      <c r="N21" s="419"/>
      <c r="O21" s="420"/>
      <c r="P21" s="31"/>
      <c r="Q21" s="127"/>
    </row>
    <row r="22" spans="1:17" ht="12.75" customHeight="1">
      <c r="A22" s="126"/>
      <c r="B22" s="30"/>
      <c r="C22" s="418"/>
      <c r="D22" s="419"/>
      <c r="E22" s="419"/>
      <c r="F22" s="419"/>
      <c r="G22" s="419"/>
      <c r="H22" s="419"/>
      <c r="I22" s="419"/>
      <c r="J22" s="419"/>
      <c r="K22" s="419"/>
      <c r="L22" s="419"/>
      <c r="M22" s="419"/>
      <c r="N22" s="419"/>
      <c r="O22" s="420"/>
      <c r="P22" s="31"/>
      <c r="Q22" s="127"/>
    </row>
    <row r="23" spans="1:17" ht="12.75" customHeight="1">
      <c r="A23" s="126"/>
      <c r="B23" s="30"/>
      <c r="C23" s="475" t="s">
        <v>487</v>
      </c>
      <c r="D23" s="476"/>
      <c r="E23" s="476"/>
      <c r="F23" s="476"/>
      <c r="G23" s="476"/>
      <c r="H23" s="476"/>
      <c r="I23" s="476"/>
      <c r="J23" s="476"/>
      <c r="K23" s="476"/>
      <c r="L23" s="476"/>
      <c r="M23" s="476"/>
      <c r="N23" s="476"/>
      <c r="O23" s="477"/>
      <c r="P23" s="31"/>
      <c r="Q23" s="127"/>
    </row>
    <row r="24" spans="1:17" ht="12.75" customHeight="1">
      <c r="A24" s="126"/>
      <c r="B24" s="30"/>
      <c r="C24" s="472" t="s">
        <v>768</v>
      </c>
      <c r="D24" s="473"/>
      <c r="E24" s="473"/>
      <c r="F24" s="473"/>
      <c r="G24" s="473"/>
      <c r="H24" s="473"/>
      <c r="I24" s="473"/>
      <c r="J24" s="473"/>
      <c r="K24" s="473"/>
      <c r="L24" s="473"/>
      <c r="M24" s="473"/>
      <c r="N24" s="473"/>
      <c r="O24" s="474"/>
      <c r="P24" s="31"/>
      <c r="Q24" s="127"/>
    </row>
    <row r="25" spans="1:17" ht="12.75" customHeight="1">
      <c r="A25" s="126"/>
      <c r="B25" s="30"/>
      <c r="C25" s="472" t="s">
        <v>769</v>
      </c>
      <c r="D25" s="473"/>
      <c r="E25" s="473"/>
      <c r="F25" s="473"/>
      <c r="G25" s="473"/>
      <c r="H25" s="473"/>
      <c r="I25" s="473"/>
      <c r="J25" s="473"/>
      <c r="K25" s="473"/>
      <c r="L25" s="473"/>
      <c r="M25" s="473"/>
      <c r="N25" s="473"/>
      <c r="O25" s="474"/>
      <c r="P25" s="31"/>
      <c r="Q25" s="127"/>
    </row>
    <row r="26" spans="1:17" ht="12.75" customHeight="1">
      <c r="A26" s="126"/>
      <c r="B26" s="30"/>
      <c r="C26" s="472" t="s">
        <v>770</v>
      </c>
      <c r="D26" s="473"/>
      <c r="E26" s="473"/>
      <c r="F26" s="473"/>
      <c r="G26" s="473"/>
      <c r="H26" s="473"/>
      <c r="I26" s="473"/>
      <c r="J26" s="473"/>
      <c r="K26" s="473"/>
      <c r="L26" s="473"/>
      <c r="M26" s="473"/>
      <c r="N26" s="473"/>
      <c r="O26" s="474"/>
      <c r="P26" s="31"/>
      <c r="Q26" s="127"/>
    </row>
    <row r="27" spans="1:17" ht="12.75" customHeight="1">
      <c r="A27" s="126"/>
      <c r="B27" s="30"/>
      <c r="C27" s="472" t="s">
        <v>771</v>
      </c>
      <c r="D27" s="473"/>
      <c r="E27" s="473"/>
      <c r="F27" s="473"/>
      <c r="G27" s="473"/>
      <c r="H27" s="473"/>
      <c r="I27" s="473"/>
      <c r="J27" s="473"/>
      <c r="K27" s="473"/>
      <c r="L27" s="473"/>
      <c r="M27" s="473"/>
      <c r="N27" s="473"/>
      <c r="O27" s="474"/>
      <c r="P27" s="31"/>
      <c r="Q27" s="127"/>
    </row>
    <row r="28" spans="1:17" ht="8.1" customHeight="1">
      <c r="A28" s="126"/>
      <c r="B28" s="32"/>
      <c r="C28" s="38"/>
      <c r="D28" s="38"/>
      <c r="E28" s="38"/>
      <c r="F28" s="38"/>
      <c r="G28" s="38"/>
      <c r="H28" s="38"/>
      <c r="I28" s="38"/>
      <c r="J28" s="38"/>
      <c r="K28" s="93"/>
      <c r="L28" s="93"/>
      <c r="M28" s="94"/>
      <c r="N28" s="95"/>
      <c r="O28" s="94"/>
      <c r="P28" s="37"/>
      <c r="Q28" s="127"/>
    </row>
    <row r="29" spans="1:17" s="6" customFormat="1" ht="20.100000000000001" customHeight="1">
      <c r="A29" s="134"/>
      <c r="B29" s="360" t="str">
        <f>Summary!B69</f>
        <v>SUBMIT COMPLETED ORDER FORMS TO kellym@exposolutions.co.za OR FAX TO 086 756 7710</v>
      </c>
      <c r="C29" s="360"/>
      <c r="D29" s="360"/>
      <c r="E29" s="360"/>
      <c r="F29" s="360"/>
      <c r="G29" s="360"/>
      <c r="H29" s="360"/>
      <c r="I29" s="360"/>
      <c r="J29" s="360"/>
      <c r="K29" s="360"/>
      <c r="L29" s="360"/>
      <c r="M29" s="360"/>
      <c r="N29" s="360"/>
      <c r="O29" s="360"/>
      <c r="P29" s="360"/>
      <c r="Q29" s="135"/>
    </row>
    <row r="30" spans="1:17" s="6" customFormat="1" ht="8.1" customHeight="1">
      <c r="A30" s="134"/>
      <c r="B30" s="112"/>
      <c r="C30" s="112"/>
      <c r="D30" s="112"/>
      <c r="E30" s="112"/>
      <c r="F30" s="112"/>
      <c r="G30" s="112"/>
      <c r="H30" s="112"/>
      <c r="I30" s="112"/>
      <c r="J30" s="112"/>
      <c r="K30" s="112"/>
      <c r="L30" s="112"/>
      <c r="M30" s="60"/>
      <c r="N30" s="112"/>
      <c r="O30" s="112"/>
      <c r="P30" s="112"/>
      <c r="Q30" s="135"/>
    </row>
    <row r="31" spans="1:17" s="6" customFormat="1" ht="24.95" customHeight="1">
      <c r="A31" s="134"/>
      <c r="B31" s="400" t="str">
        <f>Fascia!B48:P48</f>
        <v>DEADLINE FOR THIS FORM IS 12/03/14. FORMS SUBMITTED AFTER THIS DATE INCUR A 20% LATE-ORDER SURCHARGE / PAYMENT IS DUE ON PRESENTATION OF INVOICE / PAYMENT IS REQUIRED IN FULL PRIOR TO DELIVERY OF ORDERED SERVICES</v>
      </c>
      <c r="C31" s="401"/>
      <c r="D31" s="401"/>
      <c r="E31" s="401"/>
      <c r="F31" s="401"/>
      <c r="G31" s="401"/>
      <c r="H31" s="401"/>
      <c r="I31" s="401"/>
      <c r="J31" s="401"/>
      <c r="K31" s="401"/>
      <c r="L31" s="401"/>
      <c r="M31" s="401"/>
      <c r="N31" s="401"/>
      <c r="O31" s="401"/>
      <c r="P31" s="402"/>
      <c r="Q31" s="135"/>
    </row>
    <row r="32" spans="1:17" s="6" customFormat="1" ht="8.1" customHeight="1">
      <c r="A32" s="134"/>
      <c r="B32" s="112"/>
      <c r="C32" s="74"/>
      <c r="D32" s="74"/>
      <c r="E32" s="74"/>
      <c r="F32" s="74"/>
      <c r="G32" s="74"/>
      <c r="H32" s="74"/>
      <c r="I32" s="74"/>
      <c r="J32" s="74"/>
      <c r="K32" s="74"/>
      <c r="L32" s="74"/>
      <c r="M32" s="75"/>
      <c r="N32" s="74"/>
      <c r="O32" s="74"/>
      <c r="P32" s="112"/>
      <c r="Q32" s="135"/>
    </row>
    <row r="33" spans="1:17" s="27" customFormat="1" ht="15" customHeight="1">
      <c r="A33" s="134"/>
      <c r="B33" s="164" t="str">
        <f>Summary!B71</f>
        <v>AfricaPVSEC I 27 - 29 March 2014 I Hall 2, Durban ICC</v>
      </c>
      <c r="C33" s="145"/>
      <c r="D33" s="145"/>
      <c r="E33" s="145"/>
      <c r="F33" s="145"/>
      <c r="G33" s="145"/>
      <c r="H33" s="145"/>
      <c r="I33" s="145"/>
      <c r="J33" s="144"/>
      <c r="K33" s="144"/>
      <c r="L33" s="144"/>
      <c r="M33" s="143"/>
      <c r="N33" s="144"/>
      <c r="O33" s="322" t="s">
        <v>46</v>
      </c>
      <c r="P33" s="323"/>
      <c r="Q33" s="135"/>
    </row>
    <row r="34" spans="1:17" s="27" customFormat="1" ht="15" customHeight="1">
      <c r="A34" s="134"/>
      <c r="B34" s="328" t="s">
        <v>644</v>
      </c>
      <c r="C34" s="329"/>
      <c r="D34" s="329"/>
      <c r="E34" s="329"/>
      <c r="F34" s="165"/>
      <c r="G34" s="165"/>
      <c r="H34" s="165"/>
      <c r="I34" s="165"/>
      <c r="J34" s="165"/>
      <c r="K34" s="165"/>
      <c r="L34" s="165"/>
      <c r="M34" s="146"/>
      <c r="N34" s="147"/>
      <c r="O34" s="324"/>
      <c r="P34" s="325"/>
      <c r="Q34" s="135"/>
    </row>
    <row r="35" spans="1:17" s="6" customFormat="1" ht="5.0999999999999996" customHeight="1">
      <c r="A35" s="162"/>
      <c r="B35" s="142"/>
      <c r="C35" s="142"/>
      <c r="D35" s="142"/>
      <c r="E35" s="142"/>
      <c r="F35" s="142"/>
      <c r="G35" s="142"/>
      <c r="H35" s="142"/>
      <c r="I35" s="142"/>
      <c r="J35" s="142"/>
      <c r="K35" s="142"/>
      <c r="L35" s="142"/>
      <c r="M35" s="141"/>
      <c r="N35" s="142"/>
      <c r="O35" s="142"/>
      <c r="P35" s="142"/>
      <c r="Q35" s="163"/>
    </row>
  </sheetData>
  <sheetProtection password="EB99" sheet="1" objects="1" scenarios="1"/>
  <protectedRanges>
    <protectedRange sqref="I2 O3:O6" name="Show Logo"/>
  </protectedRanges>
  <mergeCells count="29">
    <mergeCell ref="B5:G5"/>
    <mergeCell ref="B4:G4"/>
    <mergeCell ref="B3:G3"/>
    <mergeCell ref="B2:G2"/>
    <mergeCell ref="I2:P6"/>
    <mergeCell ref="B6:G6"/>
    <mergeCell ref="B8:P8"/>
    <mergeCell ref="B29:P29"/>
    <mergeCell ref="C20:O20"/>
    <mergeCell ref="C21:O21"/>
    <mergeCell ref="C27:O27"/>
    <mergeCell ref="C22:O22"/>
    <mergeCell ref="C23:O23"/>
    <mergeCell ref="C24:O24"/>
    <mergeCell ref="C25:O25"/>
    <mergeCell ref="C26:O26"/>
    <mergeCell ref="O33:P34"/>
    <mergeCell ref="B34:E34"/>
    <mergeCell ref="C19:O19"/>
    <mergeCell ref="C17:O17"/>
    <mergeCell ref="C10:O10"/>
    <mergeCell ref="C11:O11"/>
    <mergeCell ref="C12:O12"/>
    <mergeCell ref="C13:O13"/>
    <mergeCell ref="B31:P31"/>
    <mergeCell ref="C14:O14"/>
    <mergeCell ref="C16:O16"/>
    <mergeCell ref="C15:O15"/>
    <mergeCell ref="C18:O18"/>
  </mergeCells>
  <hyperlinks>
    <hyperlink ref="B6:M6" r:id="rId1" display="http://www.exposolutions.co.za"/>
  </hyperlinks>
  <printOptions horizontalCentered="1"/>
  <pageMargins left="0.23622047244094491" right="0.23622047244094491" top="0.23622047244094491" bottom="0.23622047244094491" header="0.31496062992125984" footer="0.31496062992125984"/>
  <pageSetup paperSize="9" scale="68" orientation="portrait" r:id="rId2"/>
  <drawing r:id="rId3"/>
</worksheet>
</file>

<file path=xl/worksheets/sheet2.xml><?xml version="1.0" encoding="utf-8"?>
<worksheet xmlns="http://schemas.openxmlformats.org/spreadsheetml/2006/main" xmlns:r="http://schemas.openxmlformats.org/officeDocument/2006/relationships">
  <sheetPr>
    <tabColor theme="3" tint="-0.499984740745262"/>
    <pageSetUpPr fitToPage="1"/>
  </sheetPr>
  <dimension ref="A1:AA52"/>
  <sheetViews>
    <sheetView view="pageBreakPreview" zoomScaleNormal="100" zoomScaleSheetLayoutView="100" workbookViewId="0"/>
  </sheetViews>
  <sheetFormatPr defaultRowHeight="15"/>
  <cols>
    <col min="1" max="1" width="1.7109375" style="6" customWidth="1"/>
    <col min="2" max="2" width="0.85546875" style="6" customWidth="1"/>
    <col min="3" max="3" width="16.7109375" style="6" customWidth="1"/>
    <col min="4" max="4" width="1.7109375" style="6" customWidth="1"/>
    <col min="5" max="5" width="52.28515625" style="6" customWidth="1"/>
    <col min="6" max="6" width="1.7109375" style="6" customWidth="1"/>
    <col min="7" max="7" width="2.42578125" style="6" customWidth="1"/>
    <col min="8" max="8" width="1.7109375" style="6" customWidth="1"/>
    <col min="9" max="9" width="30.140625" style="6" customWidth="1"/>
    <col min="10" max="10" width="1.7109375" style="6" customWidth="1"/>
    <col min="11" max="11" width="7.85546875" style="6" bestFit="1" customWidth="1"/>
    <col min="12" max="12" width="1.7109375" style="6" customWidth="1"/>
    <col min="13" max="13" width="10" style="7" bestFit="1" customWidth="1"/>
    <col min="14" max="14" width="1.7109375" style="6" customWidth="1"/>
    <col min="15" max="15" width="11.42578125" style="6" customWidth="1"/>
    <col min="16" max="16" width="0.85546875" style="6" customWidth="1"/>
    <col min="17" max="17" width="1.7109375" style="6" customWidth="1"/>
    <col min="18" max="16384" width="9.140625" style="6"/>
  </cols>
  <sheetData>
    <row r="1" spans="1:27" s="120" customFormat="1" ht="8.1" customHeight="1">
      <c r="A1" s="123"/>
      <c r="B1" s="124"/>
      <c r="C1" s="124"/>
      <c r="D1" s="124"/>
      <c r="E1" s="124"/>
      <c r="F1" s="124"/>
      <c r="G1" s="124"/>
      <c r="H1" s="124"/>
      <c r="I1" s="124"/>
      <c r="J1" s="124"/>
      <c r="K1" s="124"/>
      <c r="L1" s="124"/>
      <c r="M1" s="124"/>
      <c r="N1" s="124"/>
      <c r="O1" s="124"/>
      <c r="P1" s="124"/>
      <c r="Q1" s="125"/>
      <c r="R1" s="119"/>
      <c r="S1" s="119"/>
      <c r="T1" s="119"/>
      <c r="U1" s="119"/>
      <c r="V1" s="119"/>
      <c r="W1" s="119"/>
      <c r="X1" s="119"/>
      <c r="Y1" s="119"/>
      <c r="Z1" s="119"/>
      <c r="AA1" s="119"/>
    </row>
    <row r="2" spans="1:27" s="121" customFormat="1" ht="39.950000000000003" customHeight="1">
      <c r="A2" s="126"/>
      <c r="B2" s="377"/>
      <c r="C2" s="378"/>
      <c r="D2" s="378"/>
      <c r="E2" s="378"/>
      <c r="F2" s="379"/>
      <c r="G2" s="110"/>
      <c r="H2" s="383"/>
      <c r="I2" s="384"/>
      <c r="J2" s="384"/>
      <c r="K2" s="384"/>
      <c r="L2" s="384"/>
      <c r="M2" s="384"/>
      <c r="N2" s="384"/>
      <c r="O2" s="384"/>
      <c r="P2" s="385"/>
      <c r="Q2" s="167"/>
      <c r="R2" s="118"/>
      <c r="S2" s="118"/>
      <c r="T2" s="118"/>
      <c r="U2" s="118"/>
      <c r="V2" s="118"/>
      <c r="W2" s="118"/>
      <c r="X2" s="118"/>
      <c r="Y2" s="118"/>
      <c r="Z2" s="118"/>
      <c r="AA2" s="110"/>
    </row>
    <row r="3" spans="1:27" s="121" customFormat="1" ht="15" customHeight="1">
      <c r="A3" s="126"/>
      <c r="B3" s="359" t="s">
        <v>646</v>
      </c>
      <c r="C3" s="302"/>
      <c r="D3" s="302"/>
      <c r="E3" s="302"/>
      <c r="F3" s="303"/>
      <c r="G3" s="110"/>
      <c r="H3" s="386"/>
      <c r="I3" s="387"/>
      <c r="J3" s="387"/>
      <c r="K3" s="387"/>
      <c r="L3" s="387"/>
      <c r="M3" s="387"/>
      <c r="N3" s="387"/>
      <c r="O3" s="387"/>
      <c r="P3" s="388"/>
      <c r="Q3" s="167"/>
      <c r="R3" s="118"/>
      <c r="S3" s="118"/>
      <c r="T3" s="118"/>
      <c r="U3" s="118"/>
      <c r="V3" s="118"/>
      <c r="W3" s="118"/>
      <c r="X3" s="118"/>
      <c r="Y3" s="118"/>
      <c r="Z3" s="118"/>
      <c r="AA3" s="110"/>
    </row>
    <row r="4" spans="1:27" s="121" customFormat="1" ht="15" customHeight="1">
      <c r="A4" s="126"/>
      <c r="B4" s="359" t="s">
        <v>651</v>
      </c>
      <c r="C4" s="302"/>
      <c r="D4" s="302"/>
      <c r="E4" s="302"/>
      <c r="F4" s="303"/>
      <c r="G4" s="110"/>
      <c r="H4" s="386"/>
      <c r="I4" s="387"/>
      <c r="J4" s="387"/>
      <c r="K4" s="387"/>
      <c r="L4" s="387"/>
      <c r="M4" s="387"/>
      <c r="N4" s="387"/>
      <c r="O4" s="387"/>
      <c r="P4" s="388"/>
      <c r="Q4" s="167"/>
      <c r="R4" s="118"/>
      <c r="S4" s="118"/>
      <c r="T4" s="118"/>
      <c r="U4" s="118"/>
      <c r="V4" s="118"/>
      <c r="W4" s="118"/>
      <c r="X4" s="118"/>
      <c r="Y4" s="118"/>
      <c r="Z4" s="118"/>
      <c r="AA4" s="110"/>
    </row>
    <row r="5" spans="1:27" s="121" customFormat="1" ht="15" customHeight="1">
      <c r="A5" s="126"/>
      <c r="B5" s="359" t="s">
        <v>647</v>
      </c>
      <c r="C5" s="302"/>
      <c r="D5" s="302"/>
      <c r="E5" s="302"/>
      <c r="F5" s="303"/>
      <c r="G5" s="110"/>
      <c r="H5" s="386"/>
      <c r="I5" s="387"/>
      <c r="J5" s="387"/>
      <c r="K5" s="387"/>
      <c r="L5" s="387"/>
      <c r="M5" s="387"/>
      <c r="N5" s="387"/>
      <c r="O5" s="387"/>
      <c r="P5" s="388"/>
      <c r="Q5" s="167"/>
      <c r="R5" s="118"/>
      <c r="S5" s="118"/>
      <c r="T5" s="118"/>
      <c r="U5" s="118"/>
      <c r="V5" s="118"/>
      <c r="W5" s="118"/>
      <c r="X5" s="118"/>
      <c r="Y5" s="118"/>
      <c r="Z5" s="118"/>
      <c r="AA5" s="110"/>
    </row>
    <row r="6" spans="1:27" s="121" customFormat="1" ht="15" customHeight="1">
      <c r="A6" s="126"/>
      <c r="B6" s="393" t="s">
        <v>648</v>
      </c>
      <c r="C6" s="394"/>
      <c r="D6" s="394"/>
      <c r="E6" s="394"/>
      <c r="F6" s="395"/>
      <c r="G6" s="166"/>
      <c r="H6" s="389"/>
      <c r="I6" s="390"/>
      <c r="J6" s="390"/>
      <c r="K6" s="390"/>
      <c r="L6" s="390"/>
      <c r="M6" s="390"/>
      <c r="N6" s="390"/>
      <c r="O6" s="390"/>
      <c r="P6" s="391"/>
      <c r="Q6" s="167"/>
      <c r="R6" s="118"/>
      <c r="S6" s="118"/>
      <c r="T6" s="118"/>
      <c r="U6" s="118"/>
      <c r="V6" s="118"/>
      <c r="W6" s="118"/>
      <c r="X6" s="118"/>
      <c r="Y6" s="118"/>
      <c r="Z6" s="118"/>
      <c r="AA6" s="110"/>
    </row>
    <row r="7" spans="1:27" s="27" customFormat="1" ht="8.1" customHeight="1">
      <c r="A7" s="134"/>
      <c r="B7" s="112"/>
      <c r="C7" s="112"/>
      <c r="D7" s="112"/>
      <c r="E7" s="112"/>
      <c r="F7" s="112"/>
      <c r="G7" s="142"/>
      <c r="H7" s="112"/>
      <c r="I7" s="112"/>
      <c r="J7" s="112"/>
      <c r="K7" s="112"/>
      <c r="L7" s="112"/>
      <c r="M7" s="60"/>
      <c r="N7" s="112"/>
      <c r="O7" s="112"/>
      <c r="P7" s="112"/>
      <c r="Q7" s="135"/>
    </row>
    <row r="8" spans="1:27" ht="20.100000000000001" customHeight="1">
      <c r="A8" s="134"/>
      <c r="B8" s="404" t="s">
        <v>36</v>
      </c>
      <c r="C8" s="405"/>
      <c r="D8" s="405"/>
      <c r="E8" s="405"/>
      <c r="F8" s="405"/>
      <c r="G8" s="405"/>
      <c r="H8" s="405"/>
      <c r="I8" s="405"/>
      <c r="J8" s="405"/>
      <c r="K8" s="405"/>
      <c r="L8" s="405"/>
      <c r="M8" s="405"/>
      <c r="N8" s="405"/>
      <c r="O8" s="405"/>
      <c r="P8" s="406"/>
      <c r="Q8" s="135"/>
    </row>
    <row r="9" spans="1:27" ht="7.5" customHeight="1">
      <c r="A9" s="134"/>
      <c r="B9" s="112"/>
      <c r="C9" s="112"/>
      <c r="D9" s="112"/>
      <c r="E9" s="112"/>
      <c r="F9" s="112"/>
      <c r="G9" s="112"/>
      <c r="H9" s="112"/>
      <c r="I9" s="112"/>
      <c r="J9" s="112"/>
      <c r="K9" s="112"/>
      <c r="L9" s="112"/>
      <c r="M9" s="60"/>
      <c r="N9" s="112"/>
      <c r="O9" s="112"/>
      <c r="P9" s="112"/>
      <c r="Q9" s="135"/>
    </row>
    <row r="10" spans="1:27" s="8" customFormat="1" ht="20.100000000000001" customHeight="1">
      <c r="A10" s="156"/>
      <c r="B10" s="407" t="s">
        <v>2</v>
      </c>
      <c r="C10" s="408"/>
      <c r="D10" s="408"/>
      <c r="E10" s="408"/>
      <c r="F10" s="409"/>
      <c r="G10" s="61"/>
      <c r="H10" s="407" t="s">
        <v>31</v>
      </c>
      <c r="I10" s="408"/>
      <c r="J10" s="408"/>
      <c r="K10" s="408"/>
      <c r="L10" s="408"/>
      <c r="M10" s="408"/>
      <c r="N10" s="408"/>
      <c r="O10" s="408"/>
      <c r="P10" s="409"/>
      <c r="Q10" s="157"/>
    </row>
    <row r="11" spans="1:27" ht="3.95" customHeight="1">
      <c r="A11" s="134"/>
      <c r="B11" s="62"/>
      <c r="C11" s="112"/>
      <c r="D11" s="112"/>
      <c r="E11" s="112"/>
      <c r="F11" s="63"/>
      <c r="G11" s="112"/>
      <c r="H11" s="62"/>
      <c r="I11" s="112"/>
      <c r="J11" s="112"/>
      <c r="K11" s="112"/>
      <c r="L11" s="112"/>
      <c r="M11" s="60"/>
      <c r="N11" s="112"/>
      <c r="O11" s="112"/>
      <c r="P11" s="63"/>
      <c r="Q11" s="135"/>
    </row>
    <row r="12" spans="1:27" s="1" customFormat="1" ht="15" customHeight="1">
      <c r="A12" s="126"/>
      <c r="B12" s="30"/>
      <c r="C12" s="206" t="s">
        <v>665</v>
      </c>
      <c r="D12" s="110"/>
      <c r="E12" s="64">
        <f>Summary!L22</f>
        <v>0</v>
      </c>
      <c r="F12" s="31"/>
      <c r="G12" s="110"/>
      <c r="H12" s="30"/>
      <c r="I12" s="110" t="s">
        <v>14</v>
      </c>
      <c r="J12" s="110"/>
      <c r="K12" s="319" t="s">
        <v>493</v>
      </c>
      <c r="L12" s="320"/>
      <c r="M12" s="320"/>
      <c r="N12" s="320"/>
      <c r="O12" s="321"/>
      <c r="P12" s="31"/>
      <c r="Q12" s="127"/>
    </row>
    <row r="13" spans="1:27" s="1" customFormat="1" ht="3.95" customHeight="1">
      <c r="A13" s="126"/>
      <c r="B13" s="30"/>
      <c r="C13" s="110"/>
      <c r="D13" s="110"/>
      <c r="E13" s="53"/>
      <c r="F13" s="31"/>
      <c r="G13" s="110"/>
      <c r="H13" s="30"/>
      <c r="I13" s="110"/>
      <c r="J13" s="110"/>
      <c r="K13" s="110"/>
      <c r="L13" s="110"/>
      <c r="M13" s="113"/>
      <c r="N13" s="110"/>
      <c r="O13" s="110"/>
      <c r="P13" s="31"/>
      <c r="Q13" s="127"/>
    </row>
    <row r="14" spans="1:27" s="1" customFormat="1" ht="15" customHeight="1">
      <c r="A14" s="126"/>
      <c r="B14" s="30"/>
      <c r="C14" s="198" t="s">
        <v>499</v>
      </c>
      <c r="D14" s="110"/>
      <c r="E14" s="64">
        <f>Summary!L38</f>
        <v>0</v>
      </c>
      <c r="F14" s="31"/>
      <c r="G14" s="110"/>
      <c r="H14" s="30"/>
      <c r="I14" s="110" t="s">
        <v>15</v>
      </c>
      <c r="J14" s="110"/>
      <c r="K14" s="319" t="s">
        <v>494</v>
      </c>
      <c r="L14" s="320"/>
      <c r="M14" s="320"/>
      <c r="N14" s="320"/>
      <c r="O14" s="321"/>
      <c r="P14" s="31"/>
      <c r="Q14" s="127"/>
    </row>
    <row r="15" spans="1:27" s="1" customFormat="1" ht="3.95" customHeight="1">
      <c r="A15" s="126"/>
      <c r="B15" s="30"/>
      <c r="C15" s="110"/>
      <c r="D15" s="110"/>
      <c r="E15" s="53"/>
      <c r="F15" s="31"/>
      <c r="G15" s="110"/>
      <c r="H15" s="30"/>
      <c r="I15" s="110"/>
      <c r="J15" s="110"/>
      <c r="K15" s="110"/>
      <c r="L15" s="110"/>
      <c r="M15" s="113"/>
      <c r="N15" s="110"/>
      <c r="O15" s="110"/>
      <c r="P15" s="31"/>
      <c r="Q15" s="127"/>
    </row>
    <row r="16" spans="1:27" s="1" customFormat="1" ht="15" customHeight="1">
      <c r="A16" s="126"/>
      <c r="B16" s="30"/>
      <c r="C16" s="110" t="s">
        <v>37</v>
      </c>
      <c r="D16" s="110"/>
      <c r="E16" s="64" t="str">
        <f>Summary!L34</f>
        <v>(0)</v>
      </c>
      <c r="F16" s="31"/>
      <c r="G16" s="110"/>
      <c r="H16" s="30"/>
      <c r="I16" s="110" t="s">
        <v>16</v>
      </c>
      <c r="J16" s="110"/>
      <c r="K16" s="350">
        <v>255005</v>
      </c>
      <c r="L16" s="351"/>
      <c r="M16" s="351"/>
      <c r="N16" s="351"/>
      <c r="O16" s="352"/>
      <c r="P16" s="31"/>
      <c r="Q16" s="127"/>
    </row>
    <row r="17" spans="1:17" s="1" customFormat="1" ht="3.95" customHeight="1">
      <c r="A17" s="126"/>
      <c r="B17" s="30"/>
      <c r="C17" s="110"/>
      <c r="D17" s="110"/>
      <c r="E17" s="53"/>
      <c r="F17" s="31"/>
      <c r="G17" s="110"/>
      <c r="H17" s="30"/>
      <c r="I17" s="110"/>
      <c r="J17" s="110"/>
      <c r="K17" s="110"/>
      <c r="L17" s="110"/>
      <c r="M17" s="113"/>
      <c r="N17" s="110"/>
      <c r="O17" s="110"/>
      <c r="P17" s="31"/>
      <c r="Q17" s="127"/>
    </row>
    <row r="18" spans="1:17" s="1" customFormat="1" ht="15" customHeight="1">
      <c r="A18" s="126"/>
      <c r="B18" s="30"/>
      <c r="C18" s="110" t="s">
        <v>8</v>
      </c>
      <c r="D18" s="110"/>
      <c r="E18" s="64">
        <f>Summary!L40</f>
        <v>0</v>
      </c>
      <c r="F18" s="31"/>
      <c r="G18" s="110"/>
      <c r="H18" s="30"/>
      <c r="I18" s="110" t="s">
        <v>17</v>
      </c>
      <c r="J18" s="110"/>
      <c r="K18" s="410" t="s">
        <v>495</v>
      </c>
      <c r="L18" s="351"/>
      <c r="M18" s="351"/>
      <c r="N18" s="351"/>
      <c r="O18" s="352"/>
      <c r="P18" s="31"/>
      <c r="Q18" s="127"/>
    </row>
    <row r="19" spans="1:17" s="1" customFormat="1" ht="3.95" customHeight="1">
      <c r="A19" s="126"/>
      <c r="B19" s="30"/>
      <c r="C19" s="110"/>
      <c r="D19" s="110"/>
      <c r="E19" s="53"/>
      <c r="F19" s="31"/>
      <c r="G19" s="110"/>
      <c r="H19" s="30"/>
      <c r="I19" s="110"/>
      <c r="J19" s="110"/>
      <c r="K19" s="110"/>
      <c r="L19" s="110"/>
      <c r="M19" s="113"/>
      <c r="N19" s="110"/>
      <c r="O19" s="110"/>
      <c r="P19" s="31"/>
      <c r="Q19" s="127"/>
    </row>
    <row r="20" spans="1:17" s="1" customFormat="1" ht="15" customHeight="1">
      <c r="A20" s="126"/>
      <c r="B20" s="30"/>
      <c r="C20" s="110" t="s">
        <v>9</v>
      </c>
      <c r="D20" s="110"/>
      <c r="E20" s="65">
        <f>Summary!L42</f>
        <v>0</v>
      </c>
      <c r="F20" s="31"/>
      <c r="G20" s="110"/>
      <c r="H20" s="30"/>
      <c r="I20" s="110" t="s">
        <v>18</v>
      </c>
      <c r="J20" s="110"/>
      <c r="K20" s="319" t="s">
        <v>497</v>
      </c>
      <c r="L20" s="320"/>
      <c r="M20" s="320"/>
      <c r="N20" s="320"/>
      <c r="O20" s="321"/>
      <c r="P20" s="31"/>
      <c r="Q20" s="127"/>
    </row>
    <row r="21" spans="1:17" s="1" customFormat="1" ht="8.1" customHeight="1">
      <c r="A21" s="126"/>
      <c r="B21" s="32"/>
      <c r="C21" s="38"/>
      <c r="D21" s="38"/>
      <c r="E21" s="38"/>
      <c r="F21" s="37"/>
      <c r="G21" s="110"/>
      <c r="H21" s="32"/>
      <c r="I21" s="38"/>
      <c r="J21" s="38"/>
      <c r="K21" s="38"/>
      <c r="L21" s="38"/>
      <c r="M21" s="54"/>
      <c r="N21" s="38"/>
      <c r="O21" s="38"/>
      <c r="P21" s="37"/>
      <c r="Q21" s="127"/>
    </row>
    <row r="22" spans="1:17" s="1" customFormat="1" ht="8.1" customHeight="1">
      <c r="A22" s="126"/>
      <c r="B22" s="110"/>
      <c r="C22" s="110"/>
      <c r="D22" s="110"/>
      <c r="E22" s="110"/>
      <c r="F22" s="110"/>
      <c r="G22" s="110"/>
      <c r="H22" s="110"/>
      <c r="I22" s="110"/>
      <c r="J22" s="110"/>
      <c r="K22" s="110"/>
      <c r="L22" s="110"/>
      <c r="M22" s="113"/>
      <c r="N22" s="110"/>
      <c r="O22" s="110"/>
      <c r="P22" s="110"/>
      <c r="Q22" s="127"/>
    </row>
    <row r="23" spans="1:17" s="1" customFormat="1" ht="8.1" customHeight="1">
      <c r="A23" s="126"/>
      <c r="B23" s="33"/>
      <c r="C23" s="39"/>
      <c r="D23" s="39"/>
      <c r="E23" s="39"/>
      <c r="F23" s="39"/>
      <c r="G23" s="39"/>
      <c r="H23" s="39"/>
      <c r="I23" s="39"/>
      <c r="J23" s="39"/>
      <c r="K23" s="39"/>
      <c r="L23" s="39"/>
      <c r="M23" s="55"/>
      <c r="N23" s="39"/>
      <c r="O23" s="39"/>
      <c r="P23" s="40"/>
      <c r="Q23" s="127"/>
    </row>
    <row r="24" spans="1:17" s="9" customFormat="1" ht="20.100000000000001" customHeight="1">
      <c r="A24" s="158"/>
      <c r="B24" s="56"/>
      <c r="C24" s="57" t="s">
        <v>506</v>
      </c>
      <c r="D24" s="58"/>
      <c r="E24" s="397" t="s">
        <v>766</v>
      </c>
      <c r="F24" s="398"/>
      <c r="G24" s="398"/>
      <c r="H24" s="398"/>
      <c r="I24" s="398"/>
      <c r="J24" s="398"/>
      <c r="K24" s="398"/>
      <c r="L24" s="398"/>
      <c r="M24" s="398"/>
      <c r="N24" s="398"/>
      <c r="O24" s="399"/>
      <c r="P24" s="59"/>
      <c r="Q24" s="159"/>
    </row>
    <row r="25" spans="1:17" s="1" customFormat="1" ht="3.95" customHeight="1">
      <c r="A25" s="126"/>
      <c r="B25" s="30"/>
      <c r="C25" s="110"/>
      <c r="D25" s="110"/>
      <c r="E25" s="110"/>
      <c r="F25" s="110"/>
      <c r="G25" s="110"/>
      <c r="H25" s="110"/>
      <c r="I25" s="110"/>
      <c r="J25" s="110"/>
      <c r="K25" s="110"/>
      <c r="L25" s="110"/>
      <c r="M25" s="113"/>
      <c r="N25" s="110"/>
      <c r="O25" s="110"/>
      <c r="P25" s="31"/>
      <c r="Q25" s="127"/>
    </row>
    <row r="26" spans="1:17" s="1" customFormat="1" ht="12.75" customHeight="1">
      <c r="A26" s="126"/>
      <c r="B26" s="30"/>
      <c r="C26" s="302" t="s">
        <v>411</v>
      </c>
      <c r="D26" s="302"/>
      <c r="E26" s="302"/>
      <c r="F26" s="302"/>
      <c r="G26" s="302"/>
      <c r="H26" s="302"/>
      <c r="I26" s="302"/>
      <c r="J26" s="302"/>
      <c r="K26" s="302"/>
      <c r="L26" s="302"/>
      <c r="M26" s="302"/>
      <c r="N26" s="302"/>
      <c r="O26" s="302"/>
      <c r="P26" s="31"/>
      <c r="Q26" s="127"/>
    </row>
    <row r="27" spans="1:17" s="1" customFormat="1" ht="12.75" customHeight="1">
      <c r="A27" s="126"/>
      <c r="B27" s="30"/>
      <c r="C27" s="302" t="s">
        <v>412</v>
      </c>
      <c r="D27" s="302"/>
      <c r="E27" s="302"/>
      <c r="F27" s="302"/>
      <c r="G27" s="302"/>
      <c r="H27" s="302"/>
      <c r="I27" s="302"/>
      <c r="J27" s="302"/>
      <c r="K27" s="302"/>
      <c r="L27" s="302"/>
      <c r="M27" s="302"/>
      <c r="N27" s="302"/>
      <c r="O27" s="302"/>
      <c r="P27" s="31"/>
      <c r="Q27" s="127"/>
    </row>
    <row r="28" spans="1:17" s="1" customFormat="1" ht="8.1" customHeight="1">
      <c r="A28" s="126"/>
      <c r="B28" s="30"/>
      <c r="C28" s="110"/>
      <c r="D28" s="110"/>
      <c r="E28" s="110"/>
      <c r="F28" s="110"/>
      <c r="G28" s="110"/>
      <c r="H28" s="110"/>
      <c r="I28" s="110"/>
      <c r="J28" s="110"/>
      <c r="K28" s="110"/>
      <c r="L28" s="110"/>
      <c r="M28" s="113"/>
      <c r="N28" s="110"/>
      <c r="O28" s="110"/>
      <c r="P28" s="31"/>
      <c r="Q28" s="127"/>
    </row>
    <row r="29" spans="1:17" s="1" customFormat="1" ht="12.75" customHeight="1">
      <c r="A29" s="126"/>
      <c r="B29" s="30"/>
      <c r="C29" s="412"/>
      <c r="D29" s="413"/>
      <c r="E29" s="413"/>
      <c r="F29" s="413"/>
      <c r="G29" s="413"/>
      <c r="H29" s="413"/>
      <c r="I29" s="413"/>
      <c r="J29" s="413"/>
      <c r="K29" s="413"/>
      <c r="L29" s="413"/>
      <c r="M29" s="413"/>
      <c r="N29" s="413"/>
      <c r="O29" s="414"/>
      <c r="P29" s="31"/>
      <c r="Q29" s="127"/>
    </row>
    <row r="30" spans="1:17" s="1" customFormat="1" ht="12.75" customHeight="1">
      <c r="A30" s="126"/>
      <c r="B30" s="30"/>
      <c r="C30" s="415"/>
      <c r="D30" s="416"/>
      <c r="E30" s="416"/>
      <c r="F30" s="416"/>
      <c r="G30" s="416"/>
      <c r="H30" s="416"/>
      <c r="I30" s="416"/>
      <c r="J30" s="416"/>
      <c r="K30" s="416"/>
      <c r="L30" s="416"/>
      <c r="M30" s="416"/>
      <c r="N30" s="416"/>
      <c r="O30" s="417"/>
      <c r="P30" s="31"/>
      <c r="Q30" s="127"/>
    </row>
    <row r="31" spans="1:17" s="1" customFormat="1" ht="8.1" customHeight="1">
      <c r="A31" s="126"/>
      <c r="B31" s="30"/>
      <c r="C31" s="110"/>
      <c r="D31" s="110"/>
      <c r="E31" s="110"/>
      <c r="F31" s="110"/>
      <c r="G31" s="110"/>
      <c r="H31" s="110"/>
      <c r="I31" s="110"/>
      <c r="J31" s="110"/>
      <c r="K31" s="110"/>
      <c r="L31" s="110"/>
      <c r="M31" s="113"/>
      <c r="N31" s="110"/>
      <c r="O31" s="110"/>
      <c r="P31" s="31"/>
      <c r="Q31" s="127"/>
    </row>
    <row r="32" spans="1:17" s="1" customFormat="1" ht="20.100000000000001" customHeight="1">
      <c r="A32" s="126"/>
      <c r="B32" s="30"/>
      <c r="C32" s="397" t="s">
        <v>413</v>
      </c>
      <c r="D32" s="398"/>
      <c r="E32" s="398"/>
      <c r="F32" s="398"/>
      <c r="G32" s="398"/>
      <c r="H32" s="398"/>
      <c r="I32" s="398"/>
      <c r="J32" s="398"/>
      <c r="K32" s="398"/>
      <c r="L32" s="398"/>
      <c r="M32" s="398"/>
      <c r="N32" s="398"/>
      <c r="O32" s="399"/>
      <c r="P32" s="31"/>
      <c r="Q32" s="127"/>
    </row>
    <row r="33" spans="1:17" s="1" customFormat="1" ht="12.75" customHeight="1">
      <c r="A33" s="126"/>
      <c r="B33" s="30"/>
      <c r="C33" s="110" t="s">
        <v>414</v>
      </c>
      <c r="D33" s="110"/>
      <c r="E33" s="110"/>
      <c r="F33" s="110"/>
      <c r="G33" s="110"/>
      <c r="H33" s="110"/>
      <c r="I33" s="110"/>
      <c r="J33" s="110"/>
      <c r="K33" s="110"/>
      <c r="L33" s="110"/>
      <c r="M33" s="113"/>
      <c r="N33" s="110"/>
      <c r="O33" s="110"/>
      <c r="P33" s="31"/>
      <c r="Q33" s="127"/>
    </row>
    <row r="34" spans="1:17" s="1" customFormat="1" ht="8.1" customHeight="1">
      <c r="A34" s="126"/>
      <c r="B34" s="30"/>
      <c r="C34" s="110"/>
      <c r="D34" s="110"/>
      <c r="E34" s="110"/>
      <c r="F34" s="110"/>
      <c r="G34" s="110"/>
      <c r="H34" s="110"/>
      <c r="I34" s="110"/>
      <c r="J34" s="110"/>
      <c r="K34" s="110"/>
      <c r="L34" s="110"/>
      <c r="M34" s="113"/>
      <c r="N34" s="110"/>
      <c r="O34" s="110"/>
      <c r="P34" s="31"/>
      <c r="Q34" s="127"/>
    </row>
    <row r="35" spans="1:17" s="1" customFormat="1" ht="12.75" customHeight="1">
      <c r="A35" s="126"/>
      <c r="B35" s="30"/>
      <c r="C35" s="412"/>
      <c r="D35" s="413"/>
      <c r="E35" s="413"/>
      <c r="F35" s="413"/>
      <c r="G35" s="413"/>
      <c r="H35" s="413"/>
      <c r="I35" s="413"/>
      <c r="J35" s="413"/>
      <c r="K35" s="413"/>
      <c r="L35" s="413"/>
      <c r="M35" s="413"/>
      <c r="N35" s="413"/>
      <c r="O35" s="414"/>
      <c r="P35" s="31"/>
      <c r="Q35" s="127"/>
    </row>
    <row r="36" spans="1:17" s="1" customFormat="1" ht="12.75" customHeight="1">
      <c r="A36" s="126"/>
      <c r="B36" s="30"/>
      <c r="C36" s="415"/>
      <c r="D36" s="416"/>
      <c r="E36" s="416"/>
      <c r="F36" s="416"/>
      <c r="G36" s="416"/>
      <c r="H36" s="416"/>
      <c r="I36" s="416"/>
      <c r="J36" s="416"/>
      <c r="K36" s="416"/>
      <c r="L36" s="416"/>
      <c r="M36" s="416"/>
      <c r="N36" s="416"/>
      <c r="O36" s="417"/>
      <c r="P36" s="31"/>
      <c r="Q36" s="127"/>
    </row>
    <row r="37" spans="1:17" s="1" customFormat="1" ht="8.1" customHeight="1">
      <c r="A37" s="126"/>
      <c r="B37" s="30"/>
      <c r="C37" s="110"/>
      <c r="D37" s="110"/>
      <c r="E37" s="110"/>
      <c r="F37" s="110"/>
      <c r="G37" s="110"/>
      <c r="H37" s="110"/>
      <c r="I37" s="110"/>
      <c r="J37" s="110"/>
      <c r="K37" s="110"/>
      <c r="L37" s="110"/>
      <c r="M37" s="113"/>
      <c r="N37" s="110"/>
      <c r="O37" s="110"/>
      <c r="P37" s="31"/>
      <c r="Q37" s="127"/>
    </row>
    <row r="38" spans="1:17" s="10" customFormat="1" ht="15" customHeight="1">
      <c r="A38" s="160"/>
      <c r="B38" s="66"/>
      <c r="C38" s="68" t="s">
        <v>39</v>
      </c>
      <c r="D38" s="69"/>
      <c r="E38" s="411" t="s">
        <v>40</v>
      </c>
      <c r="F38" s="411"/>
      <c r="G38" s="411"/>
      <c r="H38" s="411"/>
      <c r="I38" s="411"/>
      <c r="J38" s="69"/>
      <c r="K38" s="68" t="s">
        <v>41</v>
      </c>
      <c r="L38" s="72"/>
      <c r="M38" s="68" t="s">
        <v>42</v>
      </c>
      <c r="N38" s="72"/>
      <c r="O38" s="68" t="s">
        <v>43</v>
      </c>
      <c r="P38" s="67"/>
      <c r="Q38" s="161"/>
    </row>
    <row r="39" spans="1:17" s="1" customFormat="1" ht="15" customHeight="1">
      <c r="A39" s="126"/>
      <c r="B39" s="30"/>
      <c r="C39" s="51" t="s">
        <v>511</v>
      </c>
      <c r="D39" s="110"/>
      <c r="E39" s="403" t="s">
        <v>417</v>
      </c>
      <c r="F39" s="403"/>
      <c r="G39" s="403"/>
      <c r="H39" s="403"/>
      <c r="I39" s="403"/>
      <c r="J39" s="110"/>
      <c r="K39" s="28"/>
      <c r="L39" s="18"/>
      <c r="M39" s="17">
        <v>300</v>
      </c>
      <c r="N39" s="18"/>
      <c r="O39" s="17">
        <f>K39*M39</f>
        <v>0</v>
      </c>
      <c r="P39" s="31"/>
      <c r="Q39" s="127"/>
    </row>
    <row r="40" spans="1:17" s="1" customFormat="1" ht="15" customHeight="1">
      <c r="A40" s="126"/>
      <c r="B40" s="30"/>
      <c r="C40" s="51" t="s">
        <v>510</v>
      </c>
      <c r="D40" s="110"/>
      <c r="E40" s="403" t="s">
        <v>416</v>
      </c>
      <c r="F40" s="403"/>
      <c r="G40" s="403"/>
      <c r="H40" s="403"/>
      <c r="I40" s="403"/>
      <c r="J40" s="110"/>
      <c r="K40" s="28"/>
      <c r="L40" s="18"/>
      <c r="M40" s="17">
        <v>200</v>
      </c>
      <c r="N40" s="18"/>
      <c r="O40" s="17">
        <f t="shared" ref="O40" si="0">K40*M40</f>
        <v>0</v>
      </c>
      <c r="P40" s="31"/>
      <c r="Q40" s="127"/>
    </row>
    <row r="41" spans="1:17" s="1" customFormat="1" ht="15" customHeight="1">
      <c r="A41" s="126"/>
      <c r="B41" s="30"/>
      <c r="C41" s="111"/>
      <c r="D41" s="111"/>
      <c r="E41" s="111"/>
      <c r="F41" s="111"/>
      <c r="G41" s="111"/>
      <c r="H41" s="111"/>
      <c r="I41" s="111"/>
      <c r="J41" s="110"/>
      <c r="K41" s="110"/>
      <c r="L41" s="110"/>
      <c r="M41" s="113" t="s">
        <v>25</v>
      </c>
      <c r="N41" s="110"/>
      <c r="O41" s="15">
        <f>SUM(O39:O40)</f>
        <v>0</v>
      </c>
      <c r="P41" s="31"/>
      <c r="Q41" s="127"/>
    </row>
    <row r="42" spans="1:17" s="1" customFormat="1" ht="15" customHeight="1">
      <c r="A42" s="126"/>
      <c r="B42" s="30"/>
      <c r="C42" s="111"/>
      <c r="D42" s="111"/>
      <c r="E42" s="111"/>
      <c r="F42" s="111"/>
      <c r="G42" s="111"/>
      <c r="H42" s="111"/>
      <c r="I42" s="111"/>
      <c r="J42" s="110"/>
      <c r="K42" s="110"/>
      <c r="L42" s="110"/>
      <c r="M42" s="113" t="s">
        <v>26</v>
      </c>
      <c r="N42" s="110"/>
      <c r="O42" s="15">
        <f>O41*14%</f>
        <v>0</v>
      </c>
      <c r="P42" s="31"/>
      <c r="Q42" s="127"/>
    </row>
    <row r="43" spans="1:17" s="1" customFormat="1" ht="15" customHeight="1" thickBot="1">
      <c r="A43" s="126"/>
      <c r="B43" s="30"/>
      <c r="C43" s="70"/>
      <c r="D43" s="111"/>
      <c r="E43" s="111"/>
      <c r="F43" s="111"/>
      <c r="G43" s="111"/>
      <c r="H43" s="111"/>
      <c r="I43" s="111"/>
      <c r="J43" s="110"/>
      <c r="K43" s="110"/>
      <c r="L43" s="110"/>
      <c r="M43" s="113" t="s">
        <v>27</v>
      </c>
      <c r="N43" s="110"/>
      <c r="O43" s="16">
        <f>O41+O42</f>
        <v>0</v>
      </c>
      <c r="P43" s="31"/>
      <c r="Q43" s="127"/>
    </row>
    <row r="44" spans="1:17" s="1" customFormat="1" ht="8.1" customHeight="1" thickTop="1">
      <c r="A44" s="126"/>
      <c r="B44" s="32"/>
      <c r="C44" s="109"/>
      <c r="D44" s="89"/>
      <c r="E44" s="89"/>
      <c r="F44" s="89"/>
      <c r="G44" s="89"/>
      <c r="H44" s="89"/>
      <c r="I44" s="89"/>
      <c r="J44" s="38"/>
      <c r="K44" s="38"/>
      <c r="L44" s="38"/>
      <c r="M44" s="54"/>
      <c r="N44" s="38"/>
      <c r="O44" s="95"/>
      <c r="P44" s="37"/>
      <c r="Q44" s="127"/>
    </row>
    <row r="45" spans="1:17" s="1" customFormat="1" ht="8.1" customHeight="1">
      <c r="A45" s="126"/>
      <c r="B45" s="110"/>
      <c r="C45" s="110"/>
      <c r="D45" s="110"/>
      <c r="E45" s="110"/>
      <c r="F45" s="110"/>
      <c r="G45" s="110"/>
      <c r="H45" s="110"/>
      <c r="I45" s="110"/>
      <c r="J45" s="110"/>
      <c r="K45" s="110"/>
      <c r="L45" s="110"/>
      <c r="M45" s="113"/>
      <c r="N45" s="110"/>
      <c r="O45" s="110"/>
      <c r="P45" s="110"/>
      <c r="Q45" s="127"/>
    </row>
    <row r="46" spans="1:17" ht="20.100000000000001" customHeight="1">
      <c r="A46" s="134"/>
      <c r="B46" s="360" t="str">
        <f>Summary!B69</f>
        <v>SUBMIT COMPLETED ORDER FORMS TO kellym@exposolutions.co.za OR FAX TO 086 756 7710</v>
      </c>
      <c r="C46" s="360"/>
      <c r="D46" s="360"/>
      <c r="E46" s="360"/>
      <c r="F46" s="360"/>
      <c r="G46" s="360"/>
      <c r="H46" s="360"/>
      <c r="I46" s="360"/>
      <c r="J46" s="360"/>
      <c r="K46" s="360"/>
      <c r="L46" s="360"/>
      <c r="M46" s="360"/>
      <c r="N46" s="360"/>
      <c r="O46" s="360"/>
      <c r="P46" s="360"/>
      <c r="Q46" s="135"/>
    </row>
    <row r="47" spans="1:17" ht="8.1" customHeight="1">
      <c r="A47" s="134"/>
      <c r="B47" s="112"/>
      <c r="C47" s="112"/>
      <c r="D47" s="112"/>
      <c r="E47" s="112"/>
      <c r="F47" s="112"/>
      <c r="G47" s="112"/>
      <c r="H47" s="112"/>
      <c r="I47" s="112"/>
      <c r="J47" s="112"/>
      <c r="K47" s="112"/>
      <c r="L47" s="112"/>
      <c r="M47" s="60"/>
      <c r="N47" s="112"/>
      <c r="O47" s="112"/>
      <c r="P47" s="112"/>
      <c r="Q47" s="135"/>
    </row>
    <row r="48" spans="1:17" ht="30" customHeight="1">
      <c r="A48" s="134"/>
      <c r="B48" s="400" t="s">
        <v>763</v>
      </c>
      <c r="C48" s="401"/>
      <c r="D48" s="401"/>
      <c r="E48" s="401"/>
      <c r="F48" s="401"/>
      <c r="G48" s="401"/>
      <c r="H48" s="401"/>
      <c r="I48" s="401"/>
      <c r="J48" s="401"/>
      <c r="K48" s="401"/>
      <c r="L48" s="401"/>
      <c r="M48" s="401"/>
      <c r="N48" s="401"/>
      <c r="O48" s="401"/>
      <c r="P48" s="402"/>
      <c r="Q48" s="135"/>
    </row>
    <row r="49" spans="1:17" ht="8.1" customHeight="1">
      <c r="A49" s="134"/>
      <c r="B49" s="112"/>
      <c r="C49" s="74"/>
      <c r="D49" s="74"/>
      <c r="E49" s="74"/>
      <c r="F49" s="74"/>
      <c r="G49" s="74"/>
      <c r="H49" s="74"/>
      <c r="I49" s="74"/>
      <c r="J49" s="74"/>
      <c r="K49" s="74"/>
      <c r="L49" s="74"/>
      <c r="M49" s="75"/>
      <c r="N49" s="74"/>
      <c r="O49" s="74"/>
      <c r="P49" s="112"/>
      <c r="Q49" s="135"/>
    </row>
    <row r="50" spans="1:17" s="27" customFormat="1" ht="15" customHeight="1">
      <c r="A50" s="134"/>
      <c r="B50" s="164" t="str">
        <f>Summary!B71</f>
        <v>AfricaPVSEC I 27 - 29 March 2014 I Hall 2, Durban ICC</v>
      </c>
      <c r="C50" s="145"/>
      <c r="D50" s="145"/>
      <c r="E50" s="145"/>
      <c r="F50" s="145"/>
      <c r="G50" s="145"/>
      <c r="H50" s="145"/>
      <c r="I50" s="145"/>
      <c r="J50" s="144"/>
      <c r="K50" s="144"/>
      <c r="L50" s="144"/>
      <c r="M50" s="143"/>
      <c r="N50" s="144"/>
      <c r="O50" s="322" t="s">
        <v>32</v>
      </c>
      <c r="P50" s="323"/>
      <c r="Q50" s="135"/>
    </row>
    <row r="51" spans="1:17" s="27" customFormat="1" ht="15" customHeight="1">
      <c r="A51" s="134"/>
      <c r="B51" s="328" t="str">
        <f>Summary!B72</f>
        <v>©Southern African Expo Solutions (Pty) Ltd</v>
      </c>
      <c r="C51" s="329"/>
      <c r="D51" s="329"/>
      <c r="E51" s="329"/>
      <c r="F51" s="165"/>
      <c r="G51" s="165"/>
      <c r="H51" s="165"/>
      <c r="I51" s="165"/>
      <c r="J51" s="165"/>
      <c r="K51" s="165"/>
      <c r="L51" s="165"/>
      <c r="M51" s="165"/>
      <c r="N51" s="147"/>
      <c r="O51" s="324"/>
      <c r="P51" s="325"/>
      <c r="Q51" s="135"/>
    </row>
    <row r="52" spans="1:17" ht="5.0999999999999996" customHeight="1">
      <c r="A52" s="162"/>
      <c r="B52" s="142"/>
      <c r="C52" s="142"/>
      <c r="D52" s="142"/>
      <c r="E52" s="142"/>
      <c r="F52" s="142"/>
      <c r="G52" s="142"/>
      <c r="H52" s="142"/>
      <c r="I52" s="142"/>
      <c r="J52" s="142"/>
      <c r="K52" s="142"/>
      <c r="L52" s="142"/>
      <c r="M52" s="141"/>
      <c r="N52" s="142"/>
      <c r="O52" s="142"/>
      <c r="P52" s="142"/>
      <c r="Q52" s="163"/>
    </row>
  </sheetData>
  <sheetProtection password="EB99" sheet="1" objects="1" scenarios="1"/>
  <protectedRanges>
    <protectedRange sqref="B48" name="Deadline Date"/>
    <protectedRange sqref="H2 O3:O6" name="Show Logo_3"/>
  </protectedRanges>
  <mergeCells count="27">
    <mergeCell ref="O50:P51"/>
    <mergeCell ref="B51:E51"/>
    <mergeCell ref="E40:I40"/>
    <mergeCell ref="B8:P8"/>
    <mergeCell ref="B10:F10"/>
    <mergeCell ref="H10:P10"/>
    <mergeCell ref="K12:O12"/>
    <mergeCell ref="K14:O14"/>
    <mergeCell ref="K16:O16"/>
    <mergeCell ref="K18:O18"/>
    <mergeCell ref="K20:O20"/>
    <mergeCell ref="E24:O24"/>
    <mergeCell ref="E38:I38"/>
    <mergeCell ref="E39:I39"/>
    <mergeCell ref="C26:O26"/>
    <mergeCell ref="C27:O27"/>
    <mergeCell ref="B46:P46"/>
    <mergeCell ref="B3:F3"/>
    <mergeCell ref="B2:F2"/>
    <mergeCell ref="H2:P6"/>
    <mergeCell ref="B48:P48"/>
    <mergeCell ref="B6:F6"/>
    <mergeCell ref="B5:F5"/>
    <mergeCell ref="B4:F4"/>
    <mergeCell ref="C29:O30"/>
    <mergeCell ref="C32:O32"/>
    <mergeCell ref="C35:O36"/>
  </mergeCells>
  <printOptions horizontalCentered="1"/>
  <pageMargins left="0.23622047244094491" right="0.23622047244094491" top="0.23622047244094491" bottom="0.23622047244094491" header="0.31496062992125984" footer="0.31496062992125984"/>
  <pageSetup paperSize="9" scale="67" orientation="portrait" r:id="rId1"/>
  <drawing r:id="rId2"/>
</worksheet>
</file>

<file path=xl/worksheets/sheet3.xml><?xml version="1.0" encoding="utf-8"?>
<worksheet xmlns="http://schemas.openxmlformats.org/spreadsheetml/2006/main" xmlns:r="http://schemas.openxmlformats.org/officeDocument/2006/relationships">
  <sheetPr>
    <tabColor theme="3" tint="-0.499984740745262"/>
    <pageSetUpPr fitToPage="1"/>
  </sheetPr>
  <dimension ref="A1:AA70"/>
  <sheetViews>
    <sheetView view="pageBreakPreview" zoomScaleNormal="100" zoomScaleSheetLayoutView="100" workbookViewId="0"/>
  </sheetViews>
  <sheetFormatPr defaultRowHeight="15"/>
  <cols>
    <col min="1" max="1" width="1.7109375" style="6" customWidth="1"/>
    <col min="2" max="2" width="0.85546875" style="6" customWidth="1"/>
    <col min="3" max="3" width="16.7109375" style="6" customWidth="1"/>
    <col min="4" max="4" width="1.7109375" style="6" customWidth="1"/>
    <col min="5" max="5" width="52.28515625" style="6" customWidth="1"/>
    <col min="6" max="6" width="1.7109375" style="6" customWidth="1"/>
    <col min="7" max="7" width="2.42578125" style="6" customWidth="1"/>
    <col min="8" max="8" width="1.7109375" style="6" customWidth="1"/>
    <col min="9" max="9" width="30.140625" style="6" customWidth="1"/>
    <col min="10" max="10" width="1.7109375" style="6" customWidth="1"/>
    <col min="11" max="11" width="4.140625" style="6" bestFit="1" customWidth="1"/>
    <col min="12" max="12" width="1.7109375" style="6" customWidth="1"/>
    <col min="13" max="13" width="10" style="7" bestFit="1" customWidth="1"/>
    <col min="14" max="14" width="1.7109375" style="6" customWidth="1"/>
    <col min="15" max="15" width="11.42578125" style="6" customWidth="1"/>
    <col min="16" max="16" width="0.85546875" style="6" customWidth="1"/>
    <col min="17" max="17" width="1.7109375" style="6" customWidth="1"/>
    <col min="18" max="16384" width="9.140625" style="6"/>
  </cols>
  <sheetData>
    <row r="1" spans="1:27" s="122" customFormat="1" ht="8.1" customHeight="1">
      <c r="A1" s="153"/>
      <c r="B1" s="140"/>
      <c r="C1" s="140"/>
      <c r="D1" s="140"/>
      <c r="E1" s="140"/>
      <c r="F1" s="140"/>
      <c r="G1" s="140"/>
      <c r="H1" s="140"/>
      <c r="I1" s="140"/>
      <c r="J1" s="140"/>
      <c r="K1" s="140"/>
      <c r="L1" s="140"/>
      <c r="M1" s="154"/>
      <c r="N1" s="140"/>
      <c r="O1" s="140"/>
      <c r="P1" s="140"/>
      <c r="Q1" s="155"/>
    </row>
    <row r="2" spans="1:27" s="122" customFormat="1" ht="39.950000000000003" customHeight="1">
      <c r="A2" s="134"/>
      <c r="B2" s="326"/>
      <c r="C2" s="327"/>
      <c r="D2" s="327"/>
      <c r="E2" s="327"/>
      <c r="F2" s="425"/>
      <c r="G2" s="112"/>
      <c r="H2" s="383"/>
      <c r="I2" s="384"/>
      <c r="J2" s="384"/>
      <c r="K2" s="384"/>
      <c r="L2" s="384"/>
      <c r="M2" s="384"/>
      <c r="N2" s="384"/>
      <c r="O2" s="384"/>
      <c r="P2" s="385"/>
      <c r="Q2" s="135"/>
    </row>
    <row r="3" spans="1:27" s="121" customFormat="1" ht="15" customHeight="1">
      <c r="A3" s="126"/>
      <c r="B3" s="359" t="s">
        <v>646</v>
      </c>
      <c r="C3" s="302"/>
      <c r="D3" s="302"/>
      <c r="E3" s="302"/>
      <c r="F3" s="303"/>
      <c r="G3" s="110"/>
      <c r="H3" s="386"/>
      <c r="I3" s="387"/>
      <c r="J3" s="387"/>
      <c r="K3" s="387"/>
      <c r="L3" s="387"/>
      <c r="M3" s="387"/>
      <c r="N3" s="387"/>
      <c r="O3" s="387"/>
      <c r="P3" s="388"/>
      <c r="Q3" s="167"/>
      <c r="R3" s="118"/>
      <c r="S3" s="118"/>
      <c r="T3" s="118"/>
      <c r="U3" s="118"/>
      <c r="V3" s="118"/>
      <c r="W3" s="118"/>
      <c r="X3" s="118"/>
      <c r="Y3" s="118"/>
      <c r="Z3" s="118"/>
      <c r="AA3" s="110"/>
    </row>
    <row r="4" spans="1:27" s="121" customFormat="1" ht="15" customHeight="1">
      <c r="A4" s="126"/>
      <c r="B4" s="359" t="s">
        <v>651</v>
      </c>
      <c r="C4" s="302"/>
      <c r="D4" s="302"/>
      <c r="E4" s="302"/>
      <c r="F4" s="303"/>
      <c r="G4" s="110"/>
      <c r="H4" s="386"/>
      <c r="I4" s="387"/>
      <c r="J4" s="387"/>
      <c r="K4" s="387"/>
      <c r="L4" s="387"/>
      <c r="M4" s="387"/>
      <c r="N4" s="387"/>
      <c r="O4" s="387"/>
      <c r="P4" s="388"/>
      <c r="Q4" s="167"/>
      <c r="R4" s="118"/>
      <c r="S4" s="118"/>
      <c r="T4" s="118"/>
      <c r="U4" s="118"/>
      <c r="V4" s="118"/>
      <c r="W4" s="118"/>
      <c r="X4" s="118"/>
      <c r="Y4" s="118"/>
      <c r="Z4" s="118"/>
      <c r="AA4" s="110"/>
    </row>
    <row r="5" spans="1:27" s="121" customFormat="1" ht="15" customHeight="1">
      <c r="A5" s="126"/>
      <c r="B5" s="359" t="s">
        <v>647</v>
      </c>
      <c r="C5" s="302"/>
      <c r="D5" s="302"/>
      <c r="E5" s="302"/>
      <c r="F5" s="303"/>
      <c r="G5" s="110"/>
      <c r="H5" s="386"/>
      <c r="I5" s="387"/>
      <c r="J5" s="387"/>
      <c r="K5" s="387"/>
      <c r="L5" s="387"/>
      <c r="M5" s="387"/>
      <c r="N5" s="387"/>
      <c r="O5" s="387"/>
      <c r="P5" s="388"/>
      <c r="Q5" s="167"/>
      <c r="R5" s="118"/>
      <c r="S5" s="118"/>
      <c r="T5" s="118"/>
      <c r="U5" s="118"/>
      <c r="V5" s="118"/>
      <c r="W5" s="118"/>
      <c r="X5" s="118"/>
      <c r="Y5" s="118"/>
      <c r="Z5" s="118"/>
      <c r="AA5" s="110"/>
    </row>
    <row r="6" spans="1:27" s="121" customFormat="1" ht="15" customHeight="1">
      <c r="A6" s="126"/>
      <c r="B6" s="393" t="s">
        <v>648</v>
      </c>
      <c r="C6" s="394"/>
      <c r="D6" s="394"/>
      <c r="E6" s="394"/>
      <c r="F6" s="395"/>
      <c r="G6" s="166"/>
      <c r="H6" s="389"/>
      <c r="I6" s="390"/>
      <c r="J6" s="390"/>
      <c r="K6" s="390"/>
      <c r="L6" s="390"/>
      <c r="M6" s="390"/>
      <c r="N6" s="390"/>
      <c r="O6" s="390"/>
      <c r="P6" s="391"/>
      <c r="Q6" s="167"/>
      <c r="R6" s="118"/>
      <c r="S6" s="118"/>
      <c r="T6" s="118"/>
      <c r="U6" s="118"/>
      <c r="V6" s="118"/>
      <c r="W6" s="118"/>
      <c r="X6" s="118"/>
      <c r="Y6" s="118"/>
      <c r="Z6" s="118"/>
      <c r="AA6" s="110"/>
    </row>
    <row r="7" spans="1:27" ht="8.1" customHeight="1">
      <c r="A7" s="134"/>
      <c r="B7" s="112"/>
      <c r="C7" s="112"/>
      <c r="D7" s="112"/>
      <c r="E7" s="112"/>
      <c r="F7" s="112"/>
      <c r="G7" s="112"/>
      <c r="H7" s="112"/>
      <c r="I7" s="112"/>
      <c r="J7" s="112"/>
      <c r="K7" s="112"/>
      <c r="L7" s="112"/>
      <c r="M7" s="60"/>
      <c r="N7" s="112"/>
      <c r="O7" s="112"/>
      <c r="P7" s="112"/>
      <c r="Q7" s="135"/>
    </row>
    <row r="8" spans="1:27" ht="20.100000000000001" customHeight="1">
      <c r="A8" s="134"/>
      <c r="B8" s="404" t="s">
        <v>36</v>
      </c>
      <c r="C8" s="405"/>
      <c r="D8" s="405"/>
      <c r="E8" s="405"/>
      <c r="F8" s="405"/>
      <c r="G8" s="405"/>
      <c r="H8" s="405"/>
      <c r="I8" s="405"/>
      <c r="J8" s="405"/>
      <c r="K8" s="405"/>
      <c r="L8" s="405"/>
      <c r="M8" s="405"/>
      <c r="N8" s="405"/>
      <c r="O8" s="405"/>
      <c r="P8" s="406"/>
      <c r="Q8" s="135"/>
    </row>
    <row r="9" spans="1:27" ht="7.5" customHeight="1">
      <c r="A9" s="134"/>
      <c r="B9" s="112"/>
      <c r="C9" s="112"/>
      <c r="D9" s="112"/>
      <c r="E9" s="112"/>
      <c r="F9" s="112"/>
      <c r="G9" s="112"/>
      <c r="H9" s="112"/>
      <c r="I9" s="112"/>
      <c r="J9" s="112"/>
      <c r="K9" s="112"/>
      <c r="L9" s="112"/>
      <c r="M9" s="60"/>
      <c r="N9" s="112"/>
      <c r="O9" s="112"/>
      <c r="P9" s="112"/>
      <c r="Q9" s="135"/>
    </row>
    <row r="10" spans="1:27" s="8" customFormat="1" ht="20.100000000000001" customHeight="1">
      <c r="A10" s="156"/>
      <c r="B10" s="407" t="s">
        <v>2</v>
      </c>
      <c r="C10" s="408"/>
      <c r="D10" s="408"/>
      <c r="E10" s="408"/>
      <c r="F10" s="409"/>
      <c r="G10" s="61"/>
      <c r="H10" s="407" t="s">
        <v>31</v>
      </c>
      <c r="I10" s="408"/>
      <c r="J10" s="408"/>
      <c r="K10" s="408"/>
      <c r="L10" s="408"/>
      <c r="M10" s="408"/>
      <c r="N10" s="408"/>
      <c r="O10" s="408"/>
      <c r="P10" s="409"/>
      <c r="Q10" s="157"/>
    </row>
    <row r="11" spans="1:27" ht="3.95" customHeight="1">
      <c r="A11" s="134"/>
      <c r="B11" s="62"/>
      <c r="C11" s="112"/>
      <c r="D11" s="112"/>
      <c r="E11" s="112"/>
      <c r="F11" s="63"/>
      <c r="G11" s="112"/>
      <c r="H11" s="62"/>
      <c r="I11" s="112"/>
      <c r="J11" s="112"/>
      <c r="K11" s="112"/>
      <c r="L11" s="112"/>
      <c r="M11" s="60"/>
      <c r="N11" s="112"/>
      <c r="O11" s="112"/>
      <c r="P11" s="63"/>
      <c r="Q11" s="135"/>
    </row>
    <row r="12" spans="1:27" s="1" customFormat="1" ht="15" customHeight="1">
      <c r="A12" s="126"/>
      <c r="B12" s="30"/>
      <c r="C12" s="206" t="s">
        <v>665</v>
      </c>
      <c r="D12" s="110"/>
      <c r="E12" s="64">
        <f>Summary!L22</f>
        <v>0</v>
      </c>
      <c r="F12" s="31"/>
      <c r="G12" s="110"/>
      <c r="H12" s="30"/>
      <c r="I12" s="110" t="s">
        <v>14</v>
      </c>
      <c r="J12" s="110"/>
      <c r="K12" s="319" t="s">
        <v>493</v>
      </c>
      <c r="L12" s="320"/>
      <c r="M12" s="320"/>
      <c r="N12" s="320"/>
      <c r="O12" s="321"/>
      <c r="P12" s="31"/>
      <c r="Q12" s="127"/>
    </row>
    <row r="13" spans="1:27" s="1" customFormat="1" ht="3.95" customHeight="1">
      <c r="A13" s="126"/>
      <c r="B13" s="30"/>
      <c r="C13" s="110"/>
      <c r="D13" s="110"/>
      <c r="E13" s="53"/>
      <c r="F13" s="31"/>
      <c r="G13" s="110"/>
      <c r="H13" s="30"/>
      <c r="I13" s="110"/>
      <c r="J13" s="110"/>
      <c r="K13" s="110"/>
      <c r="L13" s="110"/>
      <c r="M13" s="113"/>
      <c r="N13" s="110"/>
      <c r="O13" s="110"/>
      <c r="P13" s="31"/>
      <c r="Q13" s="127"/>
    </row>
    <row r="14" spans="1:27" s="1" customFormat="1" ht="15" customHeight="1">
      <c r="A14" s="126"/>
      <c r="B14" s="30"/>
      <c r="C14" s="198" t="s">
        <v>499</v>
      </c>
      <c r="D14" s="110"/>
      <c r="E14" s="64">
        <f>Summary!L38</f>
        <v>0</v>
      </c>
      <c r="F14" s="31"/>
      <c r="G14" s="110"/>
      <c r="H14" s="30"/>
      <c r="I14" s="110" t="s">
        <v>15</v>
      </c>
      <c r="J14" s="110"/>
      <c r="K14" s="319" t="s">
        <v>494</v>
      </c>
      <c r="L14" s="320"/>
      <c r="M14" s="320"/>
      <c r="N14" s="320"/>
      <c r="O14" s="321"/>
      <c r="P14" s="31"/>
      <c r="Q14" s="127"/>
    </row>
    <row r="15" spans="1:27" s="1" customFormat="1" ht="3.95" customHeight="1">
      <c r="A15" s="126"/>
      <c r="B15" s="30"/>
      <c r="C15" s="110"/>
      <c r="D15" s="110"/>
      <c r="E15" s="53"/>
      <c r="F15" s="31"/>
      <c r="G15" s="110"/>
      <c r="H15" s="30"/>
      <c r="I15" s="110"/>
      <c r="J15" s="110"/>
      <c r="K15" s="110"/>
      <c r="L15" s="110"/>
      <c r="M15" s="113"/>
      <c r="N15" s="110"/>
      <c r="O15" s="110"/>
      <c r="P15" s="31"/>
      <c r="Q15" s="127"/>
    </row>
    <row r="16" spans="1:27" s="1" customFormat="1" ht="15" customHeight="1">
      <c r="A16" s="126"/>
      <c r="B16" s="30"/>
      <c r="C16" s="110" t="s">
        <v>37</v>
      </c>
      <c r="D16" s="110"/>
      <c r="E16" s="64" t="str">
        <f>Summary!L34</f>
        <v>(0)</v>
      </c>
      <c r="F16" s="31"/>
      <c r="G16" s="110"/>
      <c r="H16" s="30"/>
      <c r="I16" s="110" t="s">
        <v>16</v>
      </c>
      <c r="J16" s="110"/>
      <c r="K16" s="350">
        <v>255005</v>
      </c>
      <c r="L16" s="351"/>
      <c r="M16" s="351"/>
      <c r="N16" s="351"/>
      <c r="O16" s="352"/>
      <c r="P16" s="31"/>
      <c r="Q16" s="127"/>
    </row>
    <row r="17" spans="1:17" s="1" customFormat="1" ht="3.95" customHeight="1">
      <c r="A17" s="126"/>
      <c r="B17" s="30"/>
      <c r="C17" s="110"/>
      <c r="D17" s="110"/>
      <c r="E17" s="53"/>
      <c r="F17" s="31"/>
      <c r="G17" s="110"/>
      <c r="H17" s="30"/>
      <c r="I17" s="110"/>
      <c r="J17" s="110"/>
      <c r="K17" s="110"/>
      <c r="L17" s="110"/>
      <c r="M17" s="113"/>
      <c r="N17" s="110"/>
      <c r="O17" s="110"/>
      <c r="P17" s="31"/>
      <c r="Q17" s="127"/>
    </row>
    <row r="18" spans="1:17" s="1" customFormat="1" ht="15" customHeight="1">
      <c r="A18" s="126"/>
      <c r="B18" s="30"/>
      <c r="C18" s="110" t="s">
        <v>8</v>
      </c>
      <c r="D18" s="110"/>
      <c r="E18" s="64">
        <f>Summary!L40</f>
        <v>0</v>
      </c>
      <c r="F18" s="31"/>
      <c r="G18" s="110"/>
      <c r="H18" s="30"/>
      <c r="I18" s="110" t="s">
        <v>17</v>
      </c>
      <c r="J18" s="110"/>
      <c r="K18" s="410" t="s">
        <v>495</v>
      </c>
      <c r="L18" s="351"/>
      <c r="M18" s="351"/>
      <c r="N18" s="351"/>
      <c r="O18" s="352"/>
      <c r="P18" s="31"/>
      <c r="Q18" s="127"/>
    </row>
    <row r="19" spans="1:17" s="1" customFormat="1" ht="3.95" customHeight="1">
      <c r="A19" s="126"/>
      <c r="B19" s="30"/>
      <c r="C19" s="110"/>
      <c r="D19" s="110"/>
      <c r="E19" s="53"/>
      <c r="F19" s="31"/>
      <c r="G19" s="110"/>
      <c r="H19" s="30"/>
      <c r="I19" s="110"/>
      <c r="J19" s="110"/>
      <c r="K19" s="110"/>
      <c r="L19" s="110"/>
      <c r="M19" s="113"/>
      <c r="N19" s="110"/>
      <c r="O19" s="110"/>
      <c r="P19" s="31"/>
      <c r="Q19" s="127"/>
    </row>
    <row r="20" spans="1:17" s="1" customFormat="1" ht="14.25" customHeight="1">
      <c r="A20" s="126"/>
      <c r="B20" s="30"/>
      <c r="C20" s="110" t="s">
        <v>9</v>
      </c>
      <c r="D20" s="110"/>
      <c r="E20" s="65">
        <f>Summary!L42</f>
        <v>0</v>
      </c>
      <c r="F20" s="31"/>
      <c r="G20" s="110"/>
      <c r="H20" s="30"/>
      <c r="I20" s="110" t="s">
        <v>18</v>
      </c>
      <c r="J20" s="110"/>
      <c r="K20" s="319" t="s">
        <v>497</v>
      </c>
      <c r="L20" s="320"/>
      <c r="M20" s="320"/>
      <c r="N20" s="320"/>
      <c r="O20" s="321"/>
      <c r="P20" s="31"/>
      <c r="Q20" s="127"/>
    </row>
    <row r="21" spans="1:17" s="1" customFormat="1" ht="8.1" customHeight="1">
      <c r="A21" s="126"/>
      <c r="B21" s="32"/>
      <c r="C21" s="38"/>
      <c r="D21" s="38"/>
      <c r="E21" s="38"/>
      <c r="F21" s="37"/>
      <c r="G21" s="110"/>
      <c r="H21" s="32"/>
      <c r="I21" s="38"/>
      <c r="J21" s="38"/>
      <c r="K21" s="38"/>
      <c r="L21" s="38"/>
      <c r="M21" s="54"/>
      <c r="N21" s="38"/>
      <c r="O21" s="38"/>
      <c r="P21" s="37"/>
      <c r="Q21" s="127"/>
    </row>
    <row r="22" spans="1:17" s="1" customFormat="1" ht="8.1" customHeight="1">
      <c r="A22" s="126"/>
      <c r="B22" s="110"/>
      <c r="C22" s="110"/>
      <c r="D22" s="110"/>
      <c r="E22" s="110"/>
      <c r="F22" s="110"/>
      <c r="G22" s="110"/>
      <c r="H22" s="110"/>
      <c r="I22" s="110"/>
      <c r="J22" s="110"/>
      <c r="K22" s="110"/>
      <c r="L22" s="110"/>
      <c r="M22" s="113"/>
      <c r="N22" s="110"/>
      <c r="O22" s="110"/>
      <c r="P22" s="110"/>
      <c r="Q22" s="127"/>
    </row>
    <row r="23" spans="1:17" s="1" customFormat="1" ht="8.1" customHeight="1">
      <c r="A23" s="126"/>
      <c r="B23" s="33"/>
      <c r="C23" s="39"/>
      <c r="D23" s="39"/>
      <c r="E23" s="39"/>
      <c r="F23" s="39"/>
      <c r="G23" s="39"/>
      <c r="H23" s="39"/>
      <c r="I23" s="39"/>
      <c r="J23" s="39"/>
      <c r="K23" s="39"/>
      <c r="L23" s="39"/>
      <c r="M23" s="55"/>
      <c r="N23" s="39"/>
      <c r="O23" s="39"/>
      <c r="P23" s="40"/>
      <c r="Q23" s="127"/>
    </row>
    <row r="24" spans="1:17" s="9" customFormat="1" ht="20.100000000000001" customHeight="1">
      <c r="A24" s="158"/>
      <c r="B24" s="56"/>
      <c r="C24" s="57" t="s">
        <v>33</v>
      </c>
      <c r="D24" s="58"/>
      <c r="E24" s="397" t="s">
        <v>38</v>
      </c>
      <c r="F24" s="398"/>
      <c r="G24" s="398"/>
      <c r="H24" s="398"/>
      <c r="I24" s="398"/>
      <c r="J24" s="398"/>
      <c r="K24" s="398"/>
      <c r="L24" s="398"/>
      <c r="M24" s="398"/>
      <c r="N24" s="398"/>
      <c r="O24" s="399"/>
      <c r="P24" s="59"/>
      <c r="Q24" s="159"/>
    </row>
    <row r="25" spans="1:17" s="11" customFormat="1" ht="3.95" customHeight="1">
      <c r="A25" s="168"/>
      <c r="B25" s="76"/>
      <c r="C25" s="77"/>
      <c r="D25" s="78"/>
      <c r="E25" s="79"/>
      <c r="F25" s="79"/>
      <c r="G25" s="79"/>
      <c r="H25" s="79"/>
      <c r="I25" s="79"/>
      <c r="J25" s="80"/>
      <c r="K25" s="79"/>
      <c r="L25" s="80"/>
      <c r="M25" s="81"/>
      <c r="N25" s="80"/>
      <c r="O25" s="79"/>
      <c r="P25" s="82"/>
      <c r="Q25" s="169"/>
    </row>
    <row r="26" spans="1:17" s="11" customFormat="1" ht="26.25" customHeight="1">
      <c r="A26" s="168"/>
      <c r="B26" s="76"/>
      <c r="C26" s="418" t="s">
        <v>467</v>
      </c>
      <c r="D26" s="419"/>
      <c r="E26" s="419"/>
      <c r="F26" s="419"/>
      <c r="G26" s="419"/>
      <c r="H26" s="419"/>
      <c r="I26" s="419"/>
      <c r="J26" s="419"/>
      <c r="K26" s="419"/>
      <c r="L26" s="419"/>
      <c r="M26" s="419"/>
      <c r="N26" s="419"/>
      <c r="O26" s="420"/>
      <c r="P26" s="82"/>
      <c r="Q26" s="169"/>
    </row>
    <row r="27" spans="1:17" s="11" customFormat="1" ht="3.95" customHeight="1">
      <c r="A27" s="168"/>
      <c r="B27" s="76"/>
      <c r="C27" s="77"/>
      <c r="D27" s="83"/>
      <c r="E27" s="79"/>
      <c r="F27" s="79"/>
      <c r="G27" s="79"/>
      <c r="H27" s="79"/>
      <c r="I27" s="79"/>
      <c r="J27" s="84"/>
      <c r="K27" s="79"/>
      <c r="L27" s="84"/>
      <c r="M27" s="81"/>
      <c r="N27" s="84"/>
      <c r="O27" s="79"/>
      <c r="P27" s="82"/>
      <c r="Q27" s="169"/>
    </row>
    <row r="28" spans="1:17" s="10" customFormat="1" ht="15" customHeight="1">
      <c r="A28" s="160"/>
      <c r="B28" s="66"/>
      <c r="C28" s="68" t="s">
        <v>39</v>
      </c>
      <c r="D28" s="69"/>
      <c r="E28" s="411" t="s">
        <v>40</v>
      </c>
      <c r="F28" s="411"/>
      <c r="G28" s="411"/>
      <c r="H28" s="411"/>
      <c r="I28" s="411"/>
      <c r="J28" s="69"/>
      <c r="K28" s="68" t="s">
        <v>41</v>
      </c>
      <c r="L28" s="72"/>
      <c r="M28" s="68" t="s">
        <v>42</v>
      </c>
      <c r="N28" s="72"/>
      <c r="O28" s="68" t="s">
        <v>43</v>
      </c>
      <c r="P28" s="67"/>
      <c r="Q28" s="161"/>
    </row>
    <row r="29" spans="1:17" s="1" customFormat="1" ht="15" customHeight="1">
      <c r="A29" s="126"/>
      <c r="B29" s="30"/>
      <c r="C29" s="51" t="s">
        <v>359</v>
      </c>
      <c r="D29" s="110"/>
      <c r="E29" s="403" t="s">
        <v>391</v>
      </c>
      <c r="F29" s="403"/>
      <c r="G29" s="403"/>
      <c r="H29" s="403"/>
      <c r="I29" s="403"/>
      <c r="J29" s="110"/>
      <c r="K29" s="28"/>
      <c r="L29" s="18"/>
      <c r="M29" s="17">
        <v>1155</v>
      </c>
      <c r="N29" s="18"/>
      <c r="O29" s="17">
        <f>K29*M29</f>
        <v>0</v>
      </c>
      <c r="P29" s="31"/>
      <c r="Q29" s="127"/>
    </row>
    <row r="30" spans="1:17" s="1" customFormat="1" ht="15" customHeight="1">
      <c r="A30" s="126"/>
      <c r="B30" s="30"/>
      <c r="C30" s="51" t="s">
        <v>360</v>
      </c>
      <c r="D30" s="110"/>
      <c r="E30" s="403" t="s">
        <v>392</v>
      </c>
      <c r="F30" s="403"/>
      <c r="G30" s="403"/>
      <c r="H30" s="403"/>
      <c r="I30" s="403"/>
      <c r="J30" s="110"/>
      <c r="K30" s="28"/>
      <c r="L30" s="18"/>
      <c r="M30" s="17">
        <v>1520</v>
      </c>
      <c r="N30" s="18"/>
      <c r="O30" s="17">
        <f t="shared" ref="O30:O50" si="0">K30*M30</f>
        <v>0</v>
      </c>
      <c r="P30" s="31"/>
      <c r="Q30" s="127"/>
    </row>
    <row r="31" spans="1:17" s="1" customFormat="1" ht="15" customHeight="1">
      <c r="A31" s="126"/>
      <c r="B31" s="30"/>
      <c r="C31" s="51" t="s">
        <v>361</v>
      </c>
      <c r="D31" s="110"/>
      <c r="E31" s="403" t="s">
        <v>393</v>
      </c>
      <c r="F31" s="403"/>
      <c r="G31" s="403"/>
      <c r="H31" s="403"/>
      <c r="I31" s="403"/>
      <c r="J31" s="110"/>
      <c r="K31" s="28"/>
      <c r="L31" s="18"/>
      <c r="M31" s="17">
        <v>4200</v>
      </c>
      <c r="N31" s="18"/>
      <c r="O31" s="17">
        <f t="shared" si="0"/>
        <v>0</v>
      </c>
      <c r="P31" s="31"/>
      <c r="Q31" s="127"/>
    </row>
    <row r="32" spans="1:17" s="1" customFormat="1" ht="15" customHeight="1">
      <c r="A32" s="126"/>
      <c r="B32" s="30"/>
      <c r="C32" s="51" t="s">
        <v>362</v>
      </c>
      <c r="D32" s="110"/>
      <c r="E32" s="403" t="s">
        <v>394</v>
      </c>
      <c r="F32" s="403"/>
      <c r="G32" s="403"/>
      <c r="H32" s="403"/>
      <c r="I32" s="403"/>
      <c r="J32" s="110"/>
      <c r="K32" s="28"/>
      <c r="L32" s="18"/>
      <c r="M32" s="17">
        <v>5954</v>
      </c>
      <c r="N32" s="18"/>
      <c r="O32" s="17">
        <f t="shared" si="0"/>
        <v>0</v>
      </c>
      <c r="P32" s="31"/>
      <c r="Q32" s="127"/>
    </row>
    <row r="33" spans="1:17" s="1" customFormat="1" ht="15" customHeight="1">
      <c r="A33" s="126"/>
      <c r="B33" s="30"/>
      <c r="C33" s="51" t="s">
        <v>363</v>
      </c>
      <c r="D33" s="110"/>
      <c r="E33" s="403" t="s">
        <v>395</v>
      </c>
      <c r="F33" s="403"/>
      <c r="G33" s="403"/>
      <c r="H33" s="403"/>
      <c r="I33" s="403"/>
      <c r="J33" s="110"/>
      <c r="K33" s="28"/>
      <c r="L33" s="18"/>
      <c r="M33" s="17">
        <v>210</v>
      </c>
      <c r="N33" s="18"/>
      <c r="O33" s="17">
        <f t="shared" si="0"/>
        <v>0</v>
      </c>
      <c r="P33" s="31"/>
      <c r="Q33" s="127"/>
    </row>
    <row r="34" spans="1:17" s="1" customFormat="1" ht="15" customHeight="1">
      <c r="A34" s="126"/>
      <c r="B34" s="30"/>
      <c r="C34" s="51" t="s">
        <v>364</v>
      </c>
      <c r="D34" s="110"/>
      <c r="E34" s="403" t="s">
        <v>381</v>
      </c>
      <c r="F34" s="403"/>
      <c r="G34" s="403"/>
      <c r="H34" s="403"/>
      <c r="I34" s="403"/>
      <c r="J34" s="110"/>
      <c r="K34" s="28"/>
      <c r="L34" s="18"/>
      <c r="M34" s="17">
        <v>158</v>
      </c>
      <c r="N34" s="18"/>
      <c r="O34" s="17">
        <f t="shared" si="0"/>
        <v>0</v>
      </c>
      <c r="P34" s="31"/>
      <c r="Q34" s="127"/>
    </row>
    <row r="35" spans="1:17" s="1" customFormat="1" ht="15" customHeight="1">
      <c r="A35" s="126"/>
      <c r="B35" s="30"/>
      <c r="C35" s="51" t="s">
        <v>365</v>
      </c>
      <c r="D35" s="110"/>
      <c r="E35" s="403" t="s">
        <v>382</v>
      </c>
      <c r="F35" s="403"/>
      <c r="G35" s="403"/>
      <c r="H35" s="403"/>
      <c r="I35" s="403"/>
      <c r="J35" s="110"/>
      <c r="K35" s="28"/>
      <c r="L35" s="18"/>
      <c r="M35" s="17">
        <v>368</v>
      </c>
      <c r="N35" s="18"/>
      <c r="O35" s="17">
        <f t="shared" si="0"/>
        <v>0</v>
      </c>
      <c r="P35" s="31"/>
      <c r="Q35" s="127"/>
    </row>
    <row r="36" spans="1:17" s="1" customFormat="1" ht="15" customHeight="1">
      <c r="A36" s="126"/>
      <c r="B36" s="30"/>
      <c r="C36" s="51" t="s">
        <v>366</v>
      </c>
      <c r="D36" s="110"/>
      <c r="E36" s="403" t="s">
        <v>396</v>
      </c>
      <c r="F36" s="403"/>
      <c r="G36" s="403"/>
      <c r="H36" s="403"/>
      <c r="I36" s="403"/>
      <c r="J36" s="110"/>
      <c r="K36" s="28"/>
      <c r="L36" s="18"/>
      <c r="M36" s="17">
        <v>230</v>
      </c>
      <c r="N36" s="18"/>
      <c r="O36" s="17">
        <f t="shared" si="0"/>
        <v>0</v>
      </c>
      <c r="P36" s="31"/>
      <c r="Q36" s="127"/>
    </row>
    <row r="37" spans="1:17" s="1" customFormat="1" ht="15" customHeight="1">
      <c r="A37" s="126"/>
      <c r="B37" s="30"/>
      <c r="C37" s="51" t="s">
        <v>367</v>
      </c>
      <c r="D37" s="110"/>
      <c r="E37" s="403" t="s">
        <v>397</v>
      </c>
      <c r="F37" s="403"/>
      <c r="G37" s="403"/>
      <c r="H37" s="403"/>
      <c r="I37" s="403"/>
      <c r="J37" s="110"/>
      <c r="K37" s="28"/>
      <c r="L37" s="18"/>
      <c r="M37" s="17">
        <v>305</v>
      </c>
      <c r="N37" s="18"/>
      <c r="O37" s="17">
        <f t="shared" si="0"/>
        <v>0</v>
      </c>
      <c r="P37" s="31"/>
      <c r="Q37" s="127"/>
    </row>
    <row r="38" spans="1:17" s="1" customFormat="1" ht="15" customHeight="1">
      <c r="A38" s="126"/>
      <c r="B38" s="30"/>
      <c r="C38" s="51" t="s">
        <v>368</v>
      </c>
      <c r="D38" s="110"/>
      <c r="E38" s="403" t="s">
        <v>398</v>
      </c>
      <c r="F38" s="403"/>
      <c r="G38" s="403"/>
      <c r="H38" s="403"/>
      <c r="I38" s="403"/>
      <c r="J38" s="110"/>
      <c r="K38" s="28"/>
      <c r="L38" s="18"/>
      <c r="M38" s="17">
        <v>399</v>
      </c>
      <c r="N38" s="18"/>
      <c r="O38" s="17">
        <f t="shared" si="0"/>
        <v>0</v>
      </c>
      <c r="P38" s="31"/>
      <c r="Q38" s="127"/>
    </row>
    <row r="39" spans="1:17" s="1" customFormat="1" ht="15" customHeight="1">
      <c r="A39" s="126"/>
      <c r="B39" s="30"/>
      <c r="C39" s="51" t="s">
        <v>369</v>
      </c>
      <c r="D39" s="110"/>
      <c r="E39" s="403" t="s">
        <v>404</v>
      </c>
      <c r="F39" s="403"/>
      <c r="G39" s="403"/>
      <c r="H39" s="403"/>
      <c r="I39" s="403"/>
      <c r="J39" s="110"/>
      <c r="K39" s="28"/>
      <c r="L39" s="18"/>
      <c r="M39" s="17">
        <v>294</v>
      </c>
      <c r="N39" s="18"/>
      <c r="O39" s="17">
        <f t="shared" si="0"/>
        <v>0</v>
      </c>
      <c r="P39" s="31"/>
      <c r="Q39" s="127"/>
    </row>
    <row r="40" spans="1:17" s="1" customFormat="1" ht="15" customHeight="1">
      <c r="A40" s="126"/>
      <c r="B40" s="30"/>
      <c r="C40" s="51" t="s">
        <v>370</v>
      </c>
      <c r="D40" s="110"/>
      <c r="E40" s="403" t="s">
        <v>405</v>
      </c>
      <c r="F40" s="403"/>
      <c r="G40" s="403"/>
      <c r="H40" s="403"/>
      <c r="I40" s="403"/>
      <c r="J40" s="110"/>
      <c r="K40" s="28"/>
      <c r="L40" s="18"/>
      <c r="M40" s="17">
        <v>389</v>
      </c>
      <c r="N40" s="18"/>
      <c r="O40" s="17">
        <f t="shared" si="0"/>
        <v>0</v>
      </c>
      <c r="P40" s="31"/>
      <c r="Q40" s="127"/>
    </row>
    <row r="41" spans="1:17" s="1" customFormat="1" ht="15" customHeight="1">
      <c r="A41" s="126"/>
      <c r="B41" s="30"/>
      <c r="C41" s="51" t="s">
        <v>371</v>
      </c>
      <c r="D41" s="110"/>
      <c r="E41" s="403" t="s">
        <v>406</v>
      </c>
      <c r="F41" s="403"/>
      <c r="G41" s="403"/>
      <c r="H41" s="403"/>
      <c r="I41" s="403"/>
      <c r="J41" s="110"/>
      <c r="K41" s="28"/>
      <c r="L41" s="18"/>
      <c r="M41" s="17">
        <v>331</v>
      </c>
      <c r="N41" s="18"/>
      <c r="O41" s="17">
        <f t="shared" si="0"/>
        <v>0</v>
      </c>
      <c r="P41" s="31"/>
      <c r="Q41" s="127"/>
    </row>
    <row r="42" spans="1:17" s="1" customFormat="1" ht="15" customHeight="1">
      <c r="A42" s="126"/>
      <c r="B42" s="30"/>
      <c r="C42" s="51" t="s">
        <v>372</v>
      </c>
      <c r="D42" s="110"/>
      <c r="E42" s="403" t="s">
        <v>399</v>
      </c>
      <c r="F42" s="403"/>
      <c r="G42" s="403"/>
      <c r="H42" s="403"/>
      <c r="I42" s="403"/>
      <c r="J42" s="110"/>
      <c r="K42" s="28"/>
      <c r="L42" s="18"/>
      <c r="M42" s="17">
        <v>252</v>
      </c>
      <c r="N42" s="18"/>
      <c r="O42" s="17">
        <f t="shared" si="0"/>
        <v>0</v>
      </c>
      <c r="P42" s="31"/>
      <c r="Q42" s="127"/>
    </row>
    <row r="43" spans="1:17" s="1" customFormat="1" ht="15" customHeight="1">
      <c r="A43" s="126"/>
      <c r="B43" s="30"/>
      <c r="C43" s="51" t="s">
        <v>373</v>
      </c>
      <c r="D43" s="110"/>
      <c r="E43" s="403" t="s">
        <v>400</v>
      </c>
      <c r="F43" s="403"/>
      <c r="G43" s="403"/>
      <c r="H43" s="403"/>
      <c r="I43" s="403"/>
      <c r="J43" s="110"/>
      <c r="K43" s="28"/>
      <c r="L43" s="18"/>
      <c r="M43" s="17">
        <v>310</v>
      </c>
      <c r="N43" s="18"/>
      <c r="O43" s="17">
        <f t="shared" si="0"/>
        <v>0</v>
      </c>
      <c r="P43" s="31"/>
      <c r="Q43" s="127"/>
    </row>
    <row r="44" spans="1:17" s="1" customFormat="1" ht="15" customHeight="1">
      <c r="A44" s="126"/>
      <c r="B44" s="30"/>
      <c r="C44" s="51" t="s">
        <v>374</v>
      </c>
      <c r="D44" s="110"/>
      <c r="E44" s="403" t="s">
        <v>383</v>
      </c>
      <c r="F44" s="403"/>
      <c r="G44" s="403"/>
      <c r="H44" s="403"/>
      <c r="I44" s="403"/>
      <c r="J44" s="110"/>
      <c r="K44" s="28"/>
      <c r="L44" s="18"/>
      <c r="M44" s="17">
        <v>252</v>
      </c>
      <c r="N44" s="18"/>
      <c r="O44" s="17">
        <f t="shared" si="0"/>
        <v>0</v>
      </c>
      <c r="P44" s="31"/>
      <c r="Q44" s="127"/>
    </row>
    <row r="45" spans="1:17" s="1" customFormat="1" ht="15" customHeight="1">
      <c r="A45" s="126"/>
      <c r="B45" s="30"/>
      <c r="C45" s="51" t="s">
        <v>375</v>
      </c>
      <c r="D45" s="110"/>
      <c r="E45" s="403" t="s">
        <v>384</v>
      </c>
      <c r="F45" s="403"/>
      <c r="G45" s="403"/>
      <c r="H45" s="403"/>
      <c r="I45" s="403"/>
      <c r="J45" s="110"/>
      <c r="K45" s="28"/>
      <c r="L45" s="18"/>
      <c r="M45" s="17">
        <v>966</v>
      </c>
      <c r="N45" s="18"/>
      <c r="O45" s="17">
        <f t="shared" si="0"/>
        <v>0</v>
      </c>
      <c r="P45" s="31"/>
      <c r="Q45" s="127"/>
    </row>
    <row r="46" spans="1:17" s="1" customFormat="1" ht="15" customHeight="1">
      <c r="A46" s="126"/>
      <c r="B46" s="30"/>
      <c r="C46" s="51" t="s">
        <v>376</v>
      </c>
      <c r="D46" s="110"/>
      <c r="E46" s="403" t="s">
        <v>385</v>
      </c>
      <c r="F46" s="403"/>
      <c r="G46" s="403"/>
      <c r="H46" s="403"/>
      <c r="I46" s="403"/>
      <c r="J46" s="110"/>
      <c r="K46" s="28"/>
      <c r="L46" s="18"/>
      <c r="M46" s="17">
        <v>1229</v>
      </c>
      <c r="N46" s="18"/>
      <c r="O46" s="17">
        <f t="shared" si="0"/>
        <v>0</v>
      </c>
      <c r="P46" s="31"/>
      <c r="Q46" s="127"/>
    </row>
    <row r="47" spans="1:17" s="1" customFormat="1" ht="15" customHeight="1">
      <c r="A47" s="126"/>
      <c r="B47" s="30"/>
      <c r="C47" s="51" t="s">
        <v>377</v>
      </c>
      <c r="D47" s="110"/>
      <c r="E47" s="403" t="s">
        <v>386</v>
      </c>
      <c r="F47" s="403"/>
      <c r="G47" s="403"/>
      <c r="H47" s="403"/>
      <c r="I47" s="403"/>
      <c r="J47" s="110"/>
      <c r="K47" s="28"/>
      <c r="L47" s="18"/>
      <c r="M47" s="17">
        <v>630</v>
      </c>
      <c r="N47" s="18"/>
      <c r="O47" s="17">
        <f t="shared" si="0"/>
        <v>0</v>
      </c>
      <c r="P47" s="31"/>
      <c r="Q47" s="127"/>
    </row>
    <row r="48" spans="1:17" s="1" customFormat="1" ht="15" customHeight="1">
      <c r="A48" s="126"/>
      <c r="B48" s="30"/>
      <c r="C48" s="51" t="s">
        <v>378</v>
      </c>
      <c r="D48" s="110"/>
      <c r="E48" s="403" t="s">
        <v>401</v>
      </c>
      <c r="F48" s="403"/>
      <c r="G48" s="403"/>
      <c r="H48" s="403"/>
      <c r="I48" s="403"/>
      <c r="J48" s="110"/>
      <c r="K48" s="28"/>
      <c r="L48" s="18"/>
      <c r="M48" s="17">
        <v>152</v>
      </c>
      <c r="N48" s="18"/>
      <c r="O48" s="17">
        <f t="shared" si="0"/>
        <v>0</v>
      </c>
      <c r="P48" s="31"/>
      <c r="Q48" s="127"/>
    </row>
    <row r="49" spans="1:17" s="1" customFormat="1" ht="15" customHeight="1">
      <c r="A49" s="126"/>
      <c r="B49" s="30"/>
      <c r="C49" s="51" t="s">
        <v>379</v>
      </c>
      <c r="D49" s="110"/>
      <c r="E49" s="403" t="s">
        <v>402</v>
      </c>
      <c r="F49" s="403"/>
      <c r="G49" s="403"/>
      <c r="H49" s="403"/>
      <c r="I49" s="403"/>
      <c r="J49" s="110"/>
      <c r="K49" s="28"/>
      <c r="L49" s="18"/>
      <c r="M49" s="17">
        <v>383</v>
      </c>
      <c r="N49" s="18"/>
      <c r="O49" s="17">
        <f t="shared" si="0"/>
        <v>0</v>
      </c>
      <c r="P49" s="31"/>
      <c r="Q49" s="127"/>
    </row>
    <row r="50" spans="1:17" s="1" customFormat="1" ht="15" customHeight="1">
      <c r="A50" s="126"/>
      <c r="B50" s="30"/>
      <c r="C50" s="51" t="s">
        <v>380</v>
      </c>
      <c r="D50" s="110"/>
      <c r="E50" s="403" t="s">
        <v>403</v>
      </c>
      <c r="F50" s="403"/>
      <c r="G50" s="403"/>
      <c r="H50" s="403"/>
      <c r="I50" s="403"/>
      <c r="J50" s="110"/>
      <c r="K50" s="28"/>
      <c r="L50" s="18"/>
      <c r="M50" s="17">
        <v>1200</v>
      </c>
      <c r="N50" s="18"/>
      <c r="O50" s="17">
        <f t="shared" si="0"/>
        <v>0</v>
      </c>
      <c r="P50" s="31"/>
      <c r="Q50" s="127"/>
    </row>
    <row r="51" spans="1:17" s="1" customFormat="1" ht="15" customHeight="1">
      <c r="A51" s="126"/>
      <c r="B51" s="30"/>
      <c r="C51" s="85" t="s">
        <v>387</v>
      </c>
      <c r="D51" s="86"/>
      <c r="E51" s="422" t="s">
        <v>388</v>
      </c>
      <c r="F51" s="422"/>
      <c r="G51" s="422"/>
      <c r="H51" s="422"/>
      <c r="I51" s="422"/>
      <c r="J51" s="110"/>
      <c r="K51" s="28"/>
      <c r="L51" s="18"/>
      <c r="M51" s="17"/>
      <c r="N51" s="18"/>
      <c r="O51" s="17" t="s">
        <v>509</v>
      </c>
      <c r="P51" s="31"/>
      <c r="Q51" s="127"/>
    </row>
    <row r="52" spans="1:17" s="1" customFormat="1" ht="15" customHeight="1">
      <c r="A52" s="126"/>
      <c r="B52" s="30"/>
      <c r="C52" s="87" t="s">
        <v>389</v>
      </c>
      <c r="D52" s="88"/>
      <c r="E52" s="423" t="s">
        <v>390</v>
      </c>
      <c r="F52" s="423"/>
      <c r="G52" s="423"/>
      <c r="H52" s="423"/>
      <c r="I52" s="423"/>
      <c r="J52" s="110"/>
      <c r="K52" s="28"/>
      <c r="L52" s="18"/>
      <c r="M52" s="17"/>
      <c r="N52" s="18"/>
      <c r="O52" s="17" t="s">
        <v>509</v>
      </c>
      <c r="P52" s="31"/>
      <c r="Q52" s="127"/>
    </row>
    <row r="53" spans="1:17" s="1" customFormat="1" ht="15" customHeight="1">
      <c r="A53" s="126"/>
      <c r="B53" s="30"/>
      <c r="C53" s="111"/>
      <c r="D53" s="111"/>
      <c r="E53" s="111"/>
      <c r="F53" s="111"/>
      <c r="G53" s="111"/>
      <c r="H53" s="111"/>
      <c r="I53" s="111"/>
      <c r="J53" s="110"/>
      <c r="K53" s="110"/>
      <c r="L53" s="110"/>
      <c r="M53" s="113" t="s">
        <v>25</v>
      </c>
      <c r="N53" s="110"/>
      <c r="O53" s="15">
        <f>SUM(O29:O52)</f>
        <v>0</v>
      </c>
      <c r="P53" s="31"/>
      <c r="Q53" s="127"/>
    </row>
    <row r="54" spans="1:17" s="1" customFormat="1" ht="15" customHeight="1">
      <c r="A54" s="126"/>
      <c r="B54" s="30"/>
      <c r="C54" s="111"/>
      <c r="D54" s="111"/>
      <c r="E54" s="111"/>
      <c r="F54" s="111"/>
      <c r="G54" s="111"/>
      <c r="H54" s="111"/>
      <c r="I54" s="111"/>
      <c r="J54" s="110"/>
      <c r="K54" s="110"/>
      <c r="L54" s="110"/>
      <c r="M54" s="113" t="s">
        <v>26</v>
      </c>
      <c r="N54" s="110"/>
      <c r="O54" s="15">
        <f>O53*14%</f>
        <v>0</v>
      </c>
      <c r="P54" s="31"/>
      <c r="Q54" s="127"/>
    </row>
    <row r="55" spans="1:17" s="1" customFormat="1" ht="15" customHeight="1" thickBot="1">
      <c r="A55" s="126"/>
      <c r="B55" s="30"/>
      <c r="D55" s="111"/>
      <c r="E55" s="111"/>
      <c r="F55" s="111"/>
      <c r="G55" s="111"/>
      <c r="H55" s="111"/>
      <c r="I55" s="111"/>
      <c r="J55" s="110"/>
      <c r="K55" s="110"/>
      <c r="L55" s="110"/>
      <c r="M55" s="113" t="s">
        <v>27</v>
      </c>
      <c r="N55" s="110"/>
      <c r="O55" s="16">
        <f>O53+O54</f>
        <v>0</v>
      </c>
      <c r="P55" s="31"/>
      <c r="Q55" s="127"/>
    </row>
    <row r="56" spans="1:17" s="1" customFormat="1" ht="12.75" customHeight="1" thickTop="1">
      <c r="A56" s="126"/>
      <c r="B56" s="190"/>
      <c r="C56" s="70" t="s">
        <v>409</v>
      </c>
      <c r="D56" s="193"/>
      <c r="E56" s="193"/>
      <c r="F56" s="193"/>
      <c r="G56" s="193"/>
      <c r="H56" s="193"/>
      <c r="I56" s="193"/>
      <c r="J56" s="191"/>
      <c r="K56" s="424"/>
      <c r="L56" s="424"/>
      <c r="M56" s="424"/>
      <c r="N56" s="191"/>
      <c r="O56" s="152"/>
      <c r="P56" s="192"/>
      <c r="Q56" s="127"/>
    </row>
    <row r="57" spans="1:17" s="1" customFormat="1" ht="12.75" customHeight="1">
      <c r="A57" s="126"/>
      <c r="B57" s="30"/>
      <c r="C57" s="421" t="s">
        <v>407</v>
      </c>
      <c r="D57" s="421"/>
      <c r="E57" s="421"/>
      <c r="F57" s="421"/>
      <c r="G57" s="421"/>
      <c r="H57" s="421"/>
      <c r="I57" s="421"/>
      <c r="J57" s="421"/>
      <c r="K57" s="421"/>
      <c r="L57" s="421"/>
      <c r="M57" s="421"/>
      <c r="N57" s="421"/>
      <c r="O57" s="421"/>
      <c r="P57" s="31"/>
      <c r="Q57" s="127"/>
    </row>
    <row r="58" spans="1:17" s="1" customFormat="1" ht="24.75" customHeight="1">
      <c r="A58" s="126"/>
      <c r="B58" s="30"/>
      <c r="C58" s="421" t="s">
        <v>640</v>
      </c>
      <c r="D58" s="421"/>
      <c r="E58" s="421"/>
      <c r="F58" s="421"/>
      <c r="G58" s="421"/>
      <c r="H58" s="421"/>
      <c r="I58" s="421"/>
      <c r="J58" s="421"/>
      <c r="K58" s="421"/>
      <c r="L58" s="421"/>
      <c r="M58" s="421"/>
      <c r="N58" s="421"/>
      <c r="O58" s="421"/>
      <c r="P58" s="31"/>
      <c r="Q58" s="127"/>
    </row>
    <row r="59" spans="1:17" s="1" customFormat="1" ht="12.75" customHeight="1">
      <c r="A59" s="126"/>
      <c r="B59" s="30"/>
      <c r="C59" s="300" t="s">
        <v>408</v>
      </c>
      <c r="D59" s="300"/>
      <c r="E59" s="300"/>
      <c r="F59" s="300"/>
      <c r="G59" s="300"/>
      <c r="H59" s="300"/>
      <c r="I59" s="300"/>
      <c r="J59" s="300"/>
      <c r="K59" s="300"/>
      <c r="L59" s="300"/>
      <c r="M59" s="300"/>
      <c r="N59" s="300"/>
      <c r="O59" s="300"/>
      <c r="P59" s="31"/>
      <c r="Q59" s="127"/>
    </row>
    <row r="60" spans="1:17" s="1" customFormat="1" ht="12.75" customHeight="1">
      <c r="A60" s="126"/>
      <c r="B60" s="30"/>
      <c r="C60" s="300" t="s">
        <v>410</v>
      </c>
      <c r="D60" s="300"/>
      <c r="E60" s="300"/>
      <c r="F60" s="300"/>
      <c r="G60" s="300"/>
      <c r="H60" s="300"/>
      <c r="I60" s="300"/>
      <c r="J60" s="300"/>
      <c r="K60" s="300"/>
      <c r="L60" s="300"/>
      <c r="M60" s="300"/>
      <c r="N60" s="300"/>
      <c r="O60" s="300"/>
      <c r="P60" s="31"/>
      <c r="Q60" s="127"/>
    </row>
    <row r="61" spans="1:17" s="1" customFormat="1" ht="12.75" customHeight="1">
      <c r="A61" s="126"/>
      <c r="B61" s="30"/>
      <c r="C61" s="300" t="s">
        <v>641</v>
      </c>
      <c r="D61" s="300"/>
      <c r="E61" s="300"/>
      <c r="F61" s="300"/>
      <c r="G61" s="300"/>
      <c r="H61" s="300"/>
      <c r="I61" s="300"/>
      <c r="J61" s="300"/>
      <c r="K61" s="300"/>
      <c r="L61" s="300"/>
      <c r="M61" s="300"/>
      <c r="N61" s="300"/>
      <c r="O61" s="300"/>
      <c r="P61" s="31"/>
      <c r="Q61" s="127"/>
    </row>
    <row r="62" spans="1:17" s="1" customFormat="1" ht="8.1" customHeight="1">
      <c r="A62" s="126"/>
      <c r="B62" s="32"/>
      <c r="C62" s="89"/>
      <c r="D62" s="89"/>
      <c r="E62" s="89"/>
      <c r="F62" s="89"/>
      <c r="G62" s="89"/>
      <c r="H62" s="89"/>
      <c r="I62" s="89"/>
      <c r="J62" s="38"/>
      <c r="K62" s="38"/>
      <c r="L62" s="38"/>
      <c r="M62" s="54"/>
      <c r="N62" s="38"/>
      <c r="O62" s="38"/>
      <c r="P62" s="37"/>
      <c r="Q62" s="127"/>
    </row>
    <row r="63" spans="1:17" s="1" customFormat="1" ht="8.1" customHeight="1">
      <c r="A63" s="126"/>
      <c r="B63" s="110"/>
      <c r="C63" s="110"/>
      <c r="D63" s="110"/>
      <c r="E63" s="110"/>
      <c r="F63" s="110"/>
      <c r="G63" s="110"/>
      <c r="H63" s="110"/>
      <c r="I63" s="110"/>
      <c r="J63" s="110"/>
      <c r="K63" s="110"/>
      <c r="L63" s="110"/>
      <c r="M63" s="113"/>
      <c r="N63" s="110"/>
      <c r="O63" s="110"/>
      <c r="P63" s="110"/>
      <c r="Q63" s="127"/>
    </row>
    <row r="64" spans="1:17" ht="20.100000000000001" customHeight="1">
      <c r="A64" s="134"/>
      <c r="B64" s="360" t="str">
        <f>Summary!B69</f>
        <v>SUBMIT COMPLETED ORDER FORMS TO kellym@exposolutions.co.za OR FAX TO 086 756 7710</v>
      </c>
      <c r="C64" s="360"/>
      <c r="D64" s="360"/>
      <c r="E64" s="360"/>
      <c r="F64" s="360"/>
      <c r="G64" s="360"/>
      <c r="H64" s="360"/>
      <c r="I64" s="360"/>
      <c r="J64" s="360"/>
      <c r="K64" s="360"/>
      <c r="L64" s="360"/>
      <c r="M64" s="360"/>
      <c r="N64" s="360"/>
      <c r="O64" s="360"/>
      <c r="P64" s="360"/>
      <c r="Q64" s="135"/>
    </row>
    <row r="65" spans="1:17" ht="8.1" customHeight="1">
      <c r="A65" s="134"/>
      <c r="B65" s="112"/>
      <c r="C65" s="112"/>
      <c r="D65" s="112"/>
      <c r="E65" s="112"/>
      <c r="F65" s="112"/>
      <c r="G65" s="112"/>
      <c r="H65" s="112"/>
      <c r="I65" s="112"/>
      <c r="J65" s="112"/>
      <c r="K65" s="112"/>
      <c r="L65" s="112"/>
      <c r="M65" s="60"/>
      <c r="N65" s="112"/>
      <c r="O65" s="112"/>
      <c r="P65" s="112"/>
      <c r="Q65" s="135"/>
    </row>
    <row r="66" spans="1:17" ht="30" customHeight="1">
      <c r="A66" s="134"/>
      <c r="B66" s="400" t="str">
        <f>Fascia!B48:P48</f>
        <v>DEADLINE FOR THIS FORM IS 12/03/14. FORMS SUBMITTED AFTER THIS DATE INCUR A 20% LATE-ORDER SURCHARGE / PAYMENT IS DUE ON PRESENTATION OF INVOICE / PAYMENT IS REQUIRED IN FULL PRIOR TO DELIVERY OF ORDERED SERVICES</v>
      </c>
      <c r="C66" s="401"/>
      <c r="D66" s="401"/>
      <c r="E66" s="401"/>
      <c r="F66" s="401"/>
      <c r="G66" s="401"/>
      <c r="H66" s="401"/>
      <c r="I66" s="401"/>
      <c r="J66" s="401"/>
      <c r="K66" s="401"/>
      <c r="L66" s="401"/>
      <c r="M66" s="401"/>
      <c r="N66" s="401"/>
      <c r="O66" s="401"/>
      <c r="P66" s="402"/>
      <c r="Q66" s="135"/>
    </row>
    <row r="67" spans="1:17" ht="8.1" customHeight="1">
      <c r="A67" s="134"/>
      <c r="B67" s="112"/>
      <c r="C67" s="74"/>
      <c r="D67" s="74"/>
      <c r="E67" s="74"/>
      <c r="F67" s="74"/>
      <c r="G67" s="74"/>
      <c r="H67" s="74"/>
      <c r="I67" s="74"/>
      <c r="J67" s="74"/>
      <c r="K67" s="74"/>
      <c r="L67" s="74"/>
      <c r="M67" s="75"/>
      <c r="N67" s="74"/>
      <c r="O67" s="74"/>
      <c r="P67" s="112"/>
      <c r="Q67" s="135"/>
    </row>
    <row r="68" spans="1:17" s="27" customFormat="1" ht="15" customHeight="1">
      <c r="A68" s="134"/>
      <c r="B68" s="164" t="str">
        <f>Summary!B71</f>
        <v>AfricaPVSEC I 27 - 29 March 2014 I Hall 2, Durban ICC</v>
      </c>
      <c r="C68" s="145"/>
      <c r="D68" s="145"/>
      <c r="E68" s="145"/>
      <c r="F68" s="145"/>
      <c r="G68" s="145"/>
      <c r="H68" s="145"/>
      <c r="I68" s="145"/>
      <c r="J68" s="144"/>
      <c r="K68" s="144"/>
      <c r="L68" s="144"/>
      <c r="M68" s="143"/>
      <c r="N68" s="144"/>
      <c r="O68" s="322" t="s">
        <v>430</v>
      </c>
      <c r="P68" s="323"/>
      <c r="Q68" s="135"/>
    </row>
    <row r="69" spans="1:17" s="27" customFormat="1" ht="15" customHeight="1">
      <c r="A69" s="134"/>
      <c r="B69" s="328" t="s">
        <v>644</v>
      </c>
      <c r="C69" s="329"/>
      <c r="D69" s="329"/>
      <c r="E69" s="329"/>
      <c r="F69" s="165"/>
      <c r="G69" s="165"/>
      <c r="H69" s="165"/>
      <c r="I69" s="165"/>
      <c r="J69" s="165"/>
      <c r="K69" s="165"/>
      <c r="L69" s="165"/>
      <c r="M69" s="146"/>
      <c r="N69" s="147"/>
      <c r="O69" s="324"/>
      <c r="P69" s="325"/>
      <c r="Q69" s="135"/>
    </row>
    <row r="70" spans="1:17" ht="5.0999999999999996" customHeight="1">
      <c r="A70" s="162"/>
      <c r="B70" s="142"/>
      <c r="C70" s="142"/>
      <c r="D70" s="142"/>
      <c r="E70" s="142"/>
      <c r="F70" s="142"/>
      <c r="G70" s="142"/>
      <c r="H70" s="142"/>
      <c r="I70" s="142"/>
      <c r="J70" s="142"/>
      <c r="K70" s="142"/>
      <c r="L70" s="142"/>
      <c r="M70" s="141"/>
      <c r="N70" s="142"/>
      <c r="O70" s="142"/>
      <c r="P70" s="142"/>
      <c r="Q70" s="163"/>
    </row>
  </sheetData>
  <sheetProtection password="EB99" sheet="1" objects="1" scenarios="1"/>
  <protectedRanges>
    <protectedRange sqref="H2:P2" name="Range1"/>
    <protectedRange sqref="O3:O6" name="Show Logo_3"/>
  </protectedRanges>
  <mergeCells count="51">
    <mergeCell ref="E46:I46"/>
    <mergeCell ref="E47:I47"/>
    <mergeCell ref="E44:I44"/>
    <mergeCell ref="B4:F4"/>
    <mergeCell ref="B5:F5"/>
    <mergeCell ref="B6:F6"/>
    <mergeCell ref="H2:P6"/>
    <mergeCell ref="B2:F2"/>
    <mergeCell ref="B3:F3"/>
    <mergeCell ref="E43:I43"/>
    <mergeCell ref="E32:I32"/>
    <mergeCell ref="E33:I33"/>
    <mergeCell ref="E34:I34"/>
    <mergeCell ref="E35:I35"/>
    <mergeCell ref="E36:I36"/>
    <mergeCell ref="E37:I37"/>
    <mergeCell ref="E38:I38"/>
    <mergeCell ref="E39:I39"/>
    <mergeCell ref="E40:I40"/>
    <mergeCell ref="E41:I41"/>
    <mergeCell ref="E42:I42"/>
    <mergeCell ref="E45:I45"/>
    <mergeCell ref="B66:P66"/>
    <mergeCell ref="O68:P69"/>
    <mergeCell ref="B69:E69"/>
    <mergeCell ref="E49:I49"/>
    <mergeCell ref="E48:I48"/>
    <mergeCell ref="C58:O58"/>
    <mergeCell ref="C57:O57"/>
    <mergeCell ref="B64:P64"/>
    <mergeCell ref="C59:O59"/>
    <mergeCell ref="C60:O60"/>
    <mergeCell ref="E51:I51"/>
    <mergeCell ref="E52:I52"/>
    <mergeCell ref="C61:O61"/>
    <mergeCell ref="K56:M56"/>
    <mergeCell ref="E50:I50"/>
    <mergeCell ref="E31:I31"/>
    <mergeCell ref="B8:P8"/>
    <mergeCell ref="B10:F10"/>
    <mergeCell ref="H10:P10"/>
    <mergeCell ref="K12:O12"/>
    <mergeCell ref="K14:O14"/>
    <mergeCell ref="K18:O18"/>
    <mergeCell ref="K16:O16"/>
    <mergeCell ref="K20:O20"/>
    <mergeCell ref="E24:O24"/>
    <mergeCell ref="E28:I28"/>
    <mergeCell ref="E29:I29"/>
    <mergeCell ref="E30:I30"/>
    <mergeCell ref="C26:O26"/>
  </mergeCells>
  <printOptions horizontalCentered="1"/>
  <pageMargins left="0.23622047244094491" right="0.23622047244094491" top="0.23622047244094491" bottom="0.23622047244094491" header="0.31496062992125984" footer="0.31496062992125984"/>
  <pageSetup paperSize="9" scale="69" orientation="portrait" r:id="rId1"/>
  <drawing r:id="rId2"/>
</worksheet>
</file>

<file path=xl/worksheets/sheet4.xml><?xml version="1.0" encoding="utf-8"?>
<worksheet xmlns="http://schemas.openxmlformats.org/spreadsheetml/2006/main" xmlns:r="http://schemas.openxmlformats.org/officeDocument/2006/relationships">
  <sheetPr>
    <tabColor theme="3" tint="-0.499984740745262"/>
    <pageSetUpPr fitToPage="1"/>
  </sheetPr>
  <dimension ref="A1:AA60"/>
  <sheetViews>
    <sheetView view="pageBreakPreview" zoomScaleNormal="100" zoomScaleSheetLayoutView="100" workbookViewId="0">
      <selection activeCell="H2" sqref="H2:P6"/>
    </sheetView>
  </sheetViews>
  <sheetFormatPr defaultRowHeight="12.75"/>
  <cols>
    <col min="1" max="1" width="1.7109375" style="1" customWidth="1"/>
    <col min="2" max="2" width="0.85546875" style="1" customWidth="1"/>
    <col min="3" max="3" width="16.7109375" style="1" customWidth="1"/>
    <col min="4" max="4" width="1.7109375" style="1" customWidth="1"/>
    <col min="5" max="5" width="47.85546875" style="1" customWidth="1"/>
    <col min="6" max="6" width="1.7109375" style="1" customWidth="1"/>
    <col min="7" max="7" width="2.42578125" style="1" customWidth="1"/>
    <col min="8" max="8" width="1.7109375" style="1" customWidth="1"/>
    <col min="9" max="9" width="27.7109375" style="1" customWidth="1"/>
    <col min="10" max="10" width="1.7109375" style="1" customWidth="1"/>
    <col min="11" max="11" width="4.140625" style="12" bestFit="1" customWidth="1"/>
    <col min="12" max="12" width="1.7109375" style="12" customWidth="1"/>
    <col min="13" max="13" width="10" style="13" bestFit="1" customWidth="1"/>
    <col min="14" max="14" width="1.7109375" style="14" customWidth="1"/>
    <col min="15" max="15" width="11.42578125" style="13" customWidth="1"/>
    <col min="16" max="16" width="0.85546875" style="1" customWidth="1"/>
    <col min="17" max="17" width="1.7109375" style="1" customWidth="1"/>
    <col min="18" max="18" width="9.140625" style="1"/>
    <col min="19" max="19" width="9.28515625" style="1" bestFit="1" customWidth="1"/>
    <col min="20" max="16384" width="9.140625" style="1"/>
  </cols>
  <sheetData>
    <row r="1" spans="1:27" ht="8.1" customHeight="1">
      <c r="A1" s="170"/>
      <c r="B1" s="171"/>
      <c r="C1" s="171"/>
      <c r="D1" s="171"/>
      <c r="E1" s="171"/>
      <c r="F1" s="171"/>
      <c r="G1" s="171"/>
      <c r="H1" s="172"/>
      <c r="I1" s="172"/>
      <c r="J1" s="172"/>
      <c r="K1" s="172"/>
      <c r="L1" s="172"/>
      <c r="M1" s="172"/>
      <c r="N1" s="172"/>
      <c r="O1" s="172"/>
      <c r="P1" s="172"/>
      <c r="Q1" s="173"/>
    </row>
    <row r="2" spans="1:27" ht="39.950000000000003" customHeight="1">
      <c r="A2" s="126"/>
      <c r="B2" s="377"/>
      <c r="C2" s="378"/>
      <c r="D2" s="378"/>
      <c r="E2" s="378"/>
      <c r="F2" s="379"/>
      <c r="G2" s="110"/>
      <c r="H2" s="383"/>
      <c r="I2" s="384"/>
      <c r="J2" s="384"/>
      <c r="K2" s="384"/>
      <c r="L2" s="384"/>
      <c r="M2" s="384"/>
      <c r="N2" s="384"/>
      <c r="O2" s="384"/>
      <c r="P2" s="385"/>
      <c r="Q2" s="127"/>
    </row>
    <row r="3" spans="1:27" s="121" customFormat="1" ht="15" customHeight="1">
      <c r="A3" s="126"/>
      <c r="B3" s="359" t="s">
        <v>646</v>
      </c>
      <c r="C3" s="302"/>
      <c r="D3" s="302"/>
      <c r="E3" s="302"/>
      <c r="F3" s="303"/>
      <c r="G3" s="110"/>
      <c r="H3" s="386"/>
      <c r="I3" s="387"/>
      <c r="J3" s="387"/>
      <c r="K3" s="387"/>
      <c r="L3" s="387"/>
      <c r="M3" s="387"/>
      <c r="N3" s="387"/>
      <c r="O3" s="387"/>
      <c r="P3" s="388"/>
      <c r="Q3" s="127"/>
      <c r="R3" s="1"/>
      <c r="S3" s="1"/>
      <c r="T3" s="1"/>
      <c r="U3" s="1"/>
      <c r="V3" s="1"/>
      <c r="W3" s="1"/>
      <c r="X3" s="1"/>
      <c r="Y3" s="1"/>
      <c r="Z3" s="1"/>
      <c r="AA3" s="127"/>
    </row>
    <row r="4" spans="1:27" s="121" customFormat="1" ht="15" customHeight="1">
      <c r="A4" s="126"/>
      <c r="B4" s="359" t="s">
        <v>651</v>
      </c>
      <c r="C4" s="302"/>
      <c r="D4" s="302"/>
      <c r="E4" s="302"/>
      <c r="F4" s="303"/>
      <c r="G4" s="110"/>
      <c r="H4" s="386"/>
      <c r="I4" s="387"/>
      <c r="J4" s="387"/>
      <c r="K4" s="387"/>
      <c r="L4" s="387"/>
      <c r="M4" s="387"/>
      <c r="N4" s="387"/>
      <c r="O4" s="387"/>
      <c r="P4" s="388"/>
      <c r="Q4" s="127"/>
      <c r="R4" s="1"/>
      <c r="S4" s="1"/>
      <c r="T4" s="1"/>
      <c r="U4" s="1"/>
      <c r="V4" s="1"/>
      <c r="W4" s="1"/>
      <c r="X4" s="1"/>
      <c r="Y4" s="1"/>
      <c r="Z4" s="1"/>
      <c r="AA4" s="127"/>
    </row>
    <row r="5" spans="1:27" s="121" customFormat="1" ht="15" customHeight="1">
      <c r="A5" s="126"/>
      <c r="B5" s="432" t="s">
        <v>647</v>
      </c>
      <c r="C5" s="433"/>
      <c r="D5" s="433"/>
      <c r="E5" s="433"/>
      <c r="F5" s="434"/>
      <c r="G5" s="110"/>
      <c r="H5" s="386"/>
      <c r="I5" s="387"/>
      <c r="J5" s="387"/>
      <c r="K5" s="387"/>
      <c r="L5" s="387"/>
      <c r="M5" s="387"/>
      <c r="N5" s="387"/>
      <c r="O5" s="387"/>
      <c r="P5" s="388"/>
      <c r="Q5" s="127"/>
      <c r="R5" s="1"/>
      <c r="S5" s="1"/>
      <c r="T5" s="1"/>
      <c r="U5" s="1"/>
      <c r="V5" s="1"/>
      <c r="W5" s="1"/>
      <c r="X5" s="1"/>
      <c r="Y5" s="1"/>
      <c r="Z5" s="1"/>
      <c r="AA5" s="127"/>
    </row>
    <row r="6" spans="1:27" s="121" customFormat="1" ht="15" customHeight="1">
      <c r="A6" s="126"/>
      <c r="B6" s="393" t="s">
        <v>648</v>
      </c>
      <c r="C6" s="394"/>
      <c r="D6" s="394"/>
      <c r="E6" s="394"/>
      <c r="F6" s="395"/>
      <c r="G6" s="166"/>
      <c r="H6" s="389"/>
      <c r="I6" s="390"/>
      <c r="J6" s="390"/>
      <c r="K6" s="390"/>
      <c r="L6" s="390"/>
      <c r="M6" s="390"/>
      <c r="N6" s="390"/>
      <c r="O6" s="390"/>
      <c r="P6" s="391"/>
      <c r="Q6" s="127"/>
      <c r="R6" s="1"/>
      <c r="S6" s="1"/>
      <c r="T6" s="1"/>
      <c r="U6" s="1"/>
      <c r="V6" s="1"/>
      <c r="W6" s="1"/>
      <c r="X6" s="1"/>
      <c r="Y6" s="1"/>
      <c r="Z6" s="1"/>
      <c r="AA6" s="127"/>
    </row>
    <row r="7" spans="1:27" s="6" customFormat="1" ht="8.1" customHeight="1">
      <c r="A7" s="134"/>
      <c r="B7" s="112"/>
      <c r="C7" s="112"/>
      <c r="D7" s="112"/>
      <c r="E7" s="112"/>
      <c r="F7" s="112"/>
      <c r="G7" s="112"/>
      <c r="H7" s="112"/>
      <c r="I7" s="112"/>
      <c r="J7" s="112"/>
      <c r="K7" s="90"/>
      <c r="L7" s="90"/>
      <c r="M7" s="91"/>
      <c r="N7" s="92"/>
      <c r="O7" s="91"/>
      <c r="P7" s="112"/>
      <c r="Q7" s="135"/>
      <c r="R7" s="122"/>
    </row>
    <row r="8" spans="1:27" s="6" customFormat="1" ht="20.100000000000001" customHeight="1">
      <c r="A8" s="134"/>
      <c r="B8" s="404" t="s">
        <v>36</v>
      </c>
      <c r="C8" s="405"/>
      <c r="D8" s="405"/>
      <c r="E8" s="405"/>
      <c r="F8" s="405"/>
      <c r="G8" s="405"/>
      <c r="H8" s="405"/>
      <c r="I8" s="405"/>
      <c r="J8" s="405"/>
      <c r="K8" s="405"/>
      <c r="L8" s="405"/>
      <c r="M8" s="405"/>
      <c r="N8" s="405"/>
      <c r="O8" s="405"/>
      <c r="P8" s="406"/>
      <c r="Q8" s="135"/>
    </row>
    <row r="9" spans="1:27" s="6" customFormat="1" ht="7.5" customHeight="1">
      <c r="A9" s="134"/>
      <c r="B9" s="112"/>
      <c r="C9" s="112"/>
      <c r="D9" s="112"/>
      <c r="E9" s="112"/>
      <c r="F9" s="112"/>
      <c r="G9" s="112"/>
      <c r="H9" s="112"/>
      <c r="I9" s="112"/>
      <c r="J9" s="112"/>
      <c r="K9" s="90"/>
      <c r="L9" s="90"/>
      <c r="M9" s="91"/>
      <c r="N9" s="92"/>
      <c r="O9" s="91"/>
      <c r="P9" s="112"/>
      <c r="Q9" s="135"/>
    </row>
    <row r="10" spans="1:27" s="8" customFormat="1" ht="20.100000000000001" customHeight="1">
      <c r="A10" s="156"/>
      <c r="B10" s="407" t="s">
        <v>2</v>
      </c>
      <c r="C10" s="408"/>
      <c r="D10" s="408"/>
      <c r="E10" s="408"/>
      <c r="F10" s="409"/>
      <c r="G10" s="61"/>
      <c r="H10" s="407" t="s">
        <v>31</v>
      </c>
      <c r="I10" s="408"/>
      <c r="J10" s="408"/>
      <c r="K10" s="408"/>
      <c r="L10" s="408"/>
      <c r="M10" s="408"/>
      <c r="N10" s="408"/>
      <c r="O10" s="408"/>
      <c r="P10" s="409"/>
      <c r="Q10" s="157"/>
    </row>
    <row r="11" spans="1:27" s="6" customFormat="1" ht="3.95" customHeight="1">
      <c r="A11" s="134"/>
      <c r="B11" s="62"/>
      <c r="C11" s="112"/>
      <c r="D11" s="112"/>
      <c r="E11" s="112"/>
      <c r="F11" s="63"/>
      <c r="G11" s="112"/>
      <c r="H11" s="62"/>
      <c r="I11" s="112"/>
      <c r="J11" s="112"/>
      <c r="K11" s="90"/>
      <c r="L11" s="90"/>
      <c r="M11" s="91"/>
      <c r="N11" s="92"/>
      <c r="O11" s="91"/>
      <c r="P11" s="63"/>
      <c r="Q11" s="135"/>
    </row>
    <row r="12" spans="1:27" ht="15" customHeight="1">
      <c r="A12" s="126"/>
      <c r="B12" s="30"/>
      <c r="C12" s="206" t="s">
        <v>665</v>
      </c>
      <c r="D12" s="110"/>
      <c r="E12" s="64">
        <f>Summary!L22</f>
        <v>0</v>
      </c>
      <c r="F12" s="31"/>
      <c r="G12" s="110"/>
      <c r="H12" s="30"/>
      <c r="I12" s="110" t="s">
        <v>14</v>
      </c>
      <c r="J12" s="110"/>
      <c r="K12" s="319" t="s">
        <v>493</v>
      </c>
      <c r="L12" s="320"/>
      <c r="M12" s="320"/>
      <c r="N12" s="320"/>
      <c r="O12" s="321"/>
      <c r="P12" s="31"/>
      <c r="Q12" s="127"/>
    </row>
    <row r="13" spans="1:27" ht="3.95" customHeight="1">
      <c r="A13" s="126"/>
      <c r="B13" s="30"/>
      <c r="C13" s="110"/>
      <c r="D13" s="110"/>
      <c r="E13" s="53"/>
      <c r="F13" s="31"/>
      <c r="G13" s="110"/>
      <c r="H13" s="30"/>
      <c r="I13" s="110"/>
      <c r="J13" s="110"/>
      <c r="K13" s="110"/>
      <c r="L13" s="110"/>
      <c r="M13" s="113"/>
      <c r="N13" s="110"/>
      <c r="O13" s="110"/>
      <c r="P13" s="31"/>
      <c r="Q13" s="127"/>
    </row>
    <row r="14" spans="1:27" ht="15" customHeight="1">
      <c r="A14" s="126"/>
      <c r="B14" s="30"/>
      <c r="C14" s="198" t="s">
        <v>499</v>
      </c>
      <c r="D14" s="110"/>
      <c r="E14" s="64">
        <f>Summary!L38</f>
        <v>0</v>
      </c>
      <c r="F14" s="31"/>
      <c r="G14" s="110"/>
      <c r="H14" s="30"/>
      <c r="I14" s="110" t="s">
        <v>15</v>
      </c>
      <c r="J14" s="110"/>
      <c r="K14" s="319" t="s">
        <v>494</v>
      </c>
      <c r="L14" s="320"/>
      <c r="M14" s="320"/>
      <c r="N14" s="320"/>
      <c r="O14" s="321"/>
      <c r="P14" s="31"/>
      <c r="Q14" s="127"/>
    </row>
    <row r="15" spans="1:27" ht="3.95" customHeight="1">
      <c r="A15" s="126"/>
      <c r="B15" s="30"/>
      <c r="C15" s="110"/>
      <c r="D15" s="110"/>
      <c r="E15" s="53"/>
      <c r="F15" s="31"/>
      <c r="G15" s="110"/>
      <c r="H15" s="30"/>
      <c r="I15" s="110"/>
      <c r="J15" s="110"/>
      <c r="K15" s="110"/>
      <c r="L15" s="110"/>
      <c r="M15" s="113"/>
      <c r="N15" s="110"/>
      <c r="O15" s="110"/>
      <c r="P15" s="31"/>
      <c r="Q15" s="127"/>
    </row>
    <row r="16" spans="1:27" ht="15" customHeight="1">
      <c r="A16" s="126"/>
      <c r="B16" s="30"/>
      <c r="C16" s="110" t="s">
        <v>37</v>
      </c>
      <c r="D16" s="110"/>
      <c r="E16" s="64" t="str">
        <f>Summary!L34</f>
        <v>(0)</v>
      </c>
      <c r="F16" s="31"/>
      <c r="G16" s="110"/>
      <c r="H16" s="30"/>
      <c r="I16" s="110" t="s">
        <v>16</v>
      </c>
      <c r="J16" s="110"/>
      <c r="K16" s="350">
        <v>255005</v>
      </c>
      <c r="L16" s="351"/>
      <c r="M16" s="351"/>
      <c r="N16" s="351"/>
      <c r="O16" s="352"/>
      <c r="P16" s="31"/>
      <c r="Q16" s="127"/>
    </row>
    <row r="17" spans="1:19" ht="3.95" customHeight="1">
      <c r="A17" s="126"/>
      <c r="B17" s="30"/>
      <c r="C17" s="110"/>
      <c r="D17" s="110"/>
      <c r="E17" s="53"/>
      <c r="F17" s="31"/>
      <c r="G17" s="110"/>
      <c r="H17" s="30"/>
      <c r="I17" s="110"/>
      <c r="J17" s="110"/>
      <c r="K17" s="110"/>
      <c r="L17" s="110"/>
      <c r="M17" s="113"/>
      <c r="N17" s="110"/>
      <c r="O17" s="110"/>
      <c r="P17" s="31"/>
      <c r="Q17" s="127"/>
    </row>
    <row r="18" spans="1:19" ht="15" customHeight="1">
      <c r="A18" s="126"/>
      <c r="B18" s="30"/>
      <c r="C18" s="110" t="s">
        <v>8</v>
      </c>
      <c r="D18" s="110"/>
      <c r="E18" s="64">
        <f>Summary!L40</f>
        <v>0</v>
      </c>
      <c r="F18" s="31"/>
      <c r="G18" s="110"/>
      <c r="H18" s="30"/>
      <c r="I18" s="110" t="s">
        <v>17</v>
      </c>
      <c r="J18" s="110"/>
      <c r="K18" s="410" t="s">
        <v>495</v>
      </c>
      <c r="L18" s="351"/>
      <c r="M18" s="351"/>
      <c r="N18" s="351"/>
      <c r="O18" s="352"/>
      <c r="P18" s="31"/>
      <c r="Q18" s="127"/>
    </row>
    <row r="19" spans="1:19" ht="3.95" customHeight="1">
      <c r="A19" s="126"/>
      <c r="B19" s="30"/>
      <c r="C19" s="110"/>
      <c r="D19" s="110"/>
      <c r="E19" s="53"/>
      <c r="F19" s="31"/>
      <c r="G19" s="110"/>
      <c r="H19" s="30"/>
      <c r="I19" s="110"/>
      <c r="J19" s="110"/>
      <c r="K19" s="110"/>
      <c r="L19" s="110"/>
      <c r="M19" s="113"/>
      <c r="N19" s="110"/>
      <c r="O19" s="110"/>
      <c r="P19" s="31"/>
      <c r="Q19" s="127"/>
    </row>
    <row r="20" spans="1:19" ht="15" customHeight="1">
      <c r="A20" s="126"/>
      <c r="B20" s="30"/>
      <c r="C20" s="110" t="s">
        <v>9</v>
      </c>
      <c r="D20" s="110"/>
      <c r="E20" s="65">
        <f>Summary!L42</f>
        <v>0</v>
      </c>
      <c r="F20" s="31"/>
      <c r="G20" s="110"/>
      <c r="H20" s="30"/>
      <c r="I20" s="110" t="s">
        <v>18</v>
      </c>
      <c r="J20" s="110"/>
      <c r="K20" s="319" t="s">
        <v>497</v>
      </c>
      <c r="L20" s="320"/>
      <c r="M20" s="320"/>
      <c r="N20" s="320"/>
      <c r="O20" s="321"/>
      <c r="P20" s="31"/>
      <c r="Q20" s="127"/>
    </row>
    <row r="21" spans="1:19" ht="8.1" customHeight="1">
      <c r="A21" s="126"/>
      <c r="B21" s="32"/>
      <c r="C21" s="38"/>
      <c r="D21" s="38"/>
      <c r="E21" s="38"/>
      <c r="F21" s="37"/>
      <c r="G21" s="110"/>
      <c r="H21" s="32"/>
      <c r="I21" s="38"/>
      <c r="J21" s="38"/>
      <c r="K21" s="93"/>
      <c r="L21" s="93"/>
      <c r="M21" s="94"/>
      <c r="N21" s="95"/>
      <c r="O21" s="94"/>
      <c r="P21" s="37"/>
      <c r="Q21" s="127"/>
    </row>
    <row r="22" spans="1:19" ht="8.1" customHeight="1">
      <c r="A22" s="126"/>
      <c r="B22" s="110"/>
      <c r="C22" s="110"/>
      <c r="D22" s="110"/>
      <c r="E22" s="110"/>
      <c r="F22" s="110"/>
      <c r="G22" s="110"/>
      <c r="H22" s="110"/>
      <c r="I22" s="110"/>
      <c r="J22" s="110"/>
      <c r="K22" s="18"/>
      <c r="L22" s="18"/>
      <c r="M22" s="20"/>
      <c r="N22" s="19"/>
      <c r="O22" s="20"/>
      <c r="P22" s="110"/>
      <c r="Q22" s="127"/>
    </row>
    <row r="23" spans="1:19" ht="8.1" customHeight="1">
      <c r="A23" s="126"/>
      <c r="B23" s="33"/>
      <c r="C23" s="39"/>
      <c r="D23" s="39"/>
      <c r="E23" s="39"/>
      <c r="F23" s="39"/>
      <c r="G23" s="39"/>
      <c r="H23" s="39"/>
      <c r="I23" s="39"/>
      <c r="J23" s="39"/>
      <c r="K23" s="96"/>
      <c r="L23" s="96"/>
      <c r="M23" s="97"/>
      <c r="N23" s="98"/>
      <c r="O23" s="97"/>
      <c r="P23" s="40"/>
      <c r="Q23" s="127"/>
    </row>
    <row r="24" spans="1:19" s="9" customFormat="1" ht="20.100000000000001" customHeight="1">
      <c r="A24" s="158"/>
      <c r="B24" s="56"/>
      <c r="C24" s="57" t="s">
        <v>34</v>
      </c>
      <c r="D24" s="58"/>
      <c r="E24" s="397" t="s">
        <v>433</v>
      </c>
      <c r="F24" s="398"/>
      <c r="G24" s="398"/>
      <c r="H24" s="398"/>
      <c r="I24" s="398"/>
      <c r="J24" s="398"/>
      <c r="K24" s="398"/>
      <c r="L24" s="398"/>
      <c r="M24" s="398"/>
      <c r="N24" s="398"/>
      <c r="O24" s="399"/>
      <c r="P24" s="59"/>
      <c r="Q24" s="159"/>
    </row>
    <row r="25" spans="1:19" s="11" customFormat="1" ht="3.95" customHeight="1">
      <c r="A25" s="168"/>
      <c r="B25" s="76"/>
      <c r="C25" s="77"/>
      <c r="D25" s="78"/>
      <c r="E25" s="79"/>
      <c r="F25" s="79"/>
      <c r="G25" s="79"/>
      <c r="H25" s="79"/>
      <c r="I25" s="79"/>
      <c r="J25" s="80"/>
      <c r="K25" s="79"/>
      <c r="L25" s="80"/>
      <c r="M25" s="81"/>
      <c r="N25" s="80"/>
      <c r="O25" s="79"/>
      <c r="P25" s="82"/>
      <c r="Q25" s="169"/>
    </row>
    <row r="26" spans="1:19" s="11" customFormat="1" ht="26.25" customHeight="1">
      <c r="A26" s="168"/>
      <c r="B26" s="76"/>
      <c r="C26" s="418" t="s">
        <v>467</v>
      </c>
      <c r="D26" s="419"/>
      <c r="E26" s="419"/>
      <c r="F26" s="419"/>
      <c r="G26" s="419"/>
      <c r="H26" s="419"/>
      <c r="I26" s="419"/>
      <c r="J26" s="419"/>
      <c r="K26" s="419"/>
      <c r="L26" s="419"/>
      <c r="M26" s="419"/>
      <c r="N26" s="419"/>
      <c r="O26" s="420"/>
      <c r="P26" s="82"/>
      <c r="Q26" s="169"/>
    </row>
    <row r="27" spans="1:19" s="11" customFormat="1" ht="3.95" customHeight="1">
      <c r="A27" s="168"/>
      <c r="B27" s="76"/>
      <c r="C27" s="77"/>
      <c r="D27" s="83"/>
      <c r="E27" s="79"/>
      <c r="F27" s="79"/>
      <c r="G27" s="79"/>
      <c r="H27" s="79"/>
      <c r="I27" s="79"/>
      <c r="J27" s="84"/>
      <c r="K27" s="79"/>
      <c r="L27" s="84"/>
      <c r="M27" s="81"/>
      <c r="N27" s="84"/>
      <c r="O27" s="79"/>
      <c r="P27" s="82"/>
      <c r="Q27" s="169"/>
    </row>
    <row r="28" spans="1:19" s="10" customFormat="1" ht="15" customHeight="1">
      <c r="A28" s="160"/>
      <c r="B28" s="66"/>
      <c r="C28" s="68" t="s">
        <v>39</v>
      </c>
      <c r="D28" s="69"/>
      <c r="E28" s="429" t="s">
        <v>40</v>
      </c>
      <c r="F28" s="430"/>
      <c r="G28" s="431"/>
      <c r="H28" s="117"/>
      <c r="I28" s="114" t="s">
        <v>466</v>
      </c>
      <c r="J28" s="69"/>
      <c r="K28" s="68" t="s">
        <v>41</v>
      </c>
      <c r="L28" s="72"/>
      <c r="M28" s="99" t="s">
        <v>42</v>
      </c>
      <c r="N28" s="22"/>
      <c r="O28" s="99" t="s">
        <v>43</v>
      </c>
      <c r="P28" s="67"/>
      <c r="Q28" s="161"/>
    </row>
    <row r="29" spans="1:19" s="4" customFormat="1" ht="15" customHeight="1">
      <c r="A29" s="132"/>
      <c r="B29" s="36"/>
      <c r="C29" s="47" t="s">
        <v>434</v>
      </c>
      <c r="D29" s="48"/>
      <c r="E29" s="426" t="s">
        <v>447</v>
      </c>
      <c r="F29" s="427"/>
      <c r="G29" s="428"/>
      <c r="H29" s="212"/>
      <c r="I29" s="214" t="s">
        <v>659</v>
      </c>
      <c r="J29" s="48"/>
      <c r="K29" s="28"/>
      <c r="L29" s="100"/>
      <c r="M29" s="24">
        <v>1650</v>
      </c>
      <c r="N29" s="25"/>
      <c r="O29" s="24">
        <f t="shared" ref="O29:O48" si="0">K29*M29</f>
        <v>0</v>
      </c>
      <c r="P29" s="50"/>
      <c r="Q29" s="133"/>
      <c r="S29" s="26"/>
    </row>
    <row r="30" spans="1:19" s="4" customFormat="1" ht="15" customHeight="1">
      <c r="A30" s="132"/>
      <c r="B30" s="36"/>
      <c r="C30" s="47" t="s">
        <v>435</v>
      </c>
      <c r="D30" s="48"/>
      <c r="E30" s="426" t="s">
        <v>448</v>
      </c>
      <c r="F30" s="427"/>
      <c r="G30" s="428"/>
      <c r="H30" s="48"/>
      <c r="I30" s="214" t="s">
        <v>660</v>
      </c>
      <c r="J30" s="48"/>
      <c r="K30" s="28"/>
      <c r="L30" s="100"/>
      <c r="M30" s="24">
        <v>1250</v>
      </c>
      <c r="N30" s="25"/>
      <c r="O30" s="24">
        <f t="shared" si="0"/>
        <v>0</v>
      </c>
      <c r="P30" s="50"/>
      <c r="Q30" s="133"/>
      <c r="S30" s="26"/>
    </row>
    <row r="31" spans="1:19" s="4" customFormat="1" ht="15" customHeight="1">
      <c r="A31" s="132"/>
      <c r="B31" s="36"/>
      <c r="C31" s="47" t="s">
        <v>756</v>
      </c>
      <c r="D31" s="48"/>
      <c r="E31" s="426" t="s">
        <v>685</v>
      </c>
      <c r="F31" s="427"/>
      <c r="G31" s="428"/>
      <c r="H31" s="48"/>
      <c r="I31" s="214" t="s">
        <v>686</v>
      </c>
      <c r="J31" s="48"/>
      <c r="K31" s="28"/>
      <c r="L31" s="100"/>
      <c r="M31" s="24">
        <v>680</v>
      </c>
      <c r="N31" s="25"/>
      <c r="O31" s="24">
        <f t="shared" si="0"/>
        <v>0</v>
      </c>
      <c r="P31" s="50"/>
      <c r="Q31" s="133"/>
      <c r="S31" s="26"/>
    </row>
    <row r="32" spans="1:19" s="4" customFormat="1" ht="15" customHeight="1">
      <c r="A32" s="132"/>
      <c r="B32" s="36"/>
      <c r="C32" s="47" t="s">
        <v>436</v>
      </c>
      <c r="D32" s="48"/>
      <c r="E32" s="426" t="s">
        <v>684</v>
      </c>
      <c r="F32" s="427"/>
      <c r="G32" s="428"/>
      <c r="H32" s="48"/>
      <c r="I32" s="214" t="s">
        <v>688</v>
      </c>
      <c r="J32" s="48"/>
      <c r="K32" s="28"/>
      <c r="L32" s="100"/>
      <c r="M32" s="24">
        <v>400</v>
      </c>
      <c r="N32" s="25"/>
      <c r="O32" s="24">
        <f t="shared" si="0"/>
        <v>0</v>
      </c>
      <c r="P32" s="50"/>
      <c r="Q32" s="133"/>
      <c r="S32" s="26"/>
    </row>
    <row r="33" spans="1:19" s="4" customFormat="1" ht="15" customHeight="1">
      <c r="A33" s="132"/>
      <c r="B33" s="36"/>
      <c r="C33" s="47" t="s">
        <v>757</v>
      </c>
      <c r="D33" s="48"/>
      <c r="E33" s="215" t="s">
        <v>683</v>
      </c>
      <c r="F33" s="216"/>
      <c r="G33" s="217"/>
      <c r="H33" s="48"/>
      <c r="I33" s="214" t="s">
        <v>687</v>
      </c>
      <c r="J33" s="48"/>
      <c r="K33" s="28"/>
      <c r="L33" s="100"/>
      <c r="M33" s="24">
        <v>430</v>
      </c>
      <c r="N33" s="25"/>
      <c r="O33" s="24">
        <f t="shared" si="0"/>
        <v>0</v>
      </c>
      <c r="P33" s="50"/>
      <c r="Q33" s="133"/>
      <c r="S33" s="26"/>
    </row>
    <row r="34" spans="1:19" s="4" customFormat="1" ht="15" customHeight="1">
      <c r="A34" s="132"/>
      <c r="B34" s="36"/>
      <c r="C34" s="47" t="s">
        <v>437</v>
      </c>
      <c r="D34" s="48"/>
      <c r="E34" s="426" t="s">
        <v>449</v>
      </c>
      <c r="F34" s="427"/>
      <c r="G34" s="428"/>
      <c r="H34" s="48"/>
      <c r="I34" s="214" t="s">
        <v>462</v>
      </c>
      <c r="J34" s="48"/>
      <c r="K34" s="28"/>
      <c r="L34" s="100"/>
      <c r="M34" s="24">
        <v>659</v>
      </c>
      <c r="N34" s="25"/>
      <c r="O34" s="24">
        <f t="shared" si="0"/>
        <v>0</v>
      </c>
      <c r="P34" s="50"/>
      <c r="Q34" s="133"/>
      <c r="S34" s="26"/>
    </row>
    <row r="35" spans="1:19" s="4" customFormat="1" ht="15" customHeight="1">
      <c r="A35" s="132"/>
      <c r="B35" s="36"/>
      <c r="C35" s="47" t="s">
        <v>438</v>
      </c>
      <c r="D35" s="48"/>
      <c r="E35" s="426" t="s">
        <v>450</v>
      </c>
      <c r="F35" s="427"/>
      <c r="G35" s="428"/>
      <c r="H35" s="48"/>
      <c r="I35" s="214" t="s">
        <v>461</v>
      </c>
      <c r="J35" s="48"/>
      <c r="K35" s="28"/>
      <c r="L35" s="100"/>
      <c r="M35" s="24">
        <v>790</v>
      </c>
      <c r="N35" s="25"/>
      <c r="O35" s="24">
        <f t="shared" si="0"/>
        <v>0</v>
      </c>
      <c r="P35" s="50"/>
      <c r="Q35" s="133"/>
      <c r="S35" s="26"/>
    </row>
    <row r="36" spans="1:19" s="4" customFormat="1" ht="15" customHeight="1">
      <c r="A36" s="132"/>
      <c r="B36" s="36"/>
      <c r="C36" s="47" t="s">
        <v>439</v>
      </c>
      <c r="D36" s="48"/>
      <c r="E36" s="426" t="s">
        <v>451</v>
      </c>
      <c r="F36" s="427"/>
      <c r="G36" s="428"/>
      <c r="H36" s="48"/>
      <c r="I36" s="214" t="s">
        <v>461</v>
      </c>
      <c r="J36" s="48"/>
      <c r="K36" s="28"/>
      <c r="L36" s="100"/>
      <c r="M36" s="24">
        <v>1100</v>
      </c>
      <c r="N36" s="25"/>
      <c r="O36" s="24">
        <f t="shared" si="0"/>
        <v>0</v>
      </c>
      <c r="P36" s="50"/>
      <c r="Q36" s="133"/>
      <c r="S36" s="26"/>
    </row>
    <row r="37" spans="1:19" s="4" customFormat="1" ht="15" customHeight="1">
      <c r="A37" s="132"/>
      <c r="B37" s="36"/>
      <c r="C37" s="47" t="s">
        <v>440</v>
      </c>
      <c r="D37" s="48"/>
      <c r="E37" s="426" t="s">
        <v>452</v>
      </c>
      <c r="F37" s="427"/>
      <c r="G37" s="428"/>
      <c r="H37" s="48"/>
      <c r="I37" s="214" t="s">
        <v>688</v>
      </c>
      <c r="J37" s="48"/>
      <c r="K37" s="28"/>
      <c r="L37" s="100"/>
      <c r="M37" s="24">
        <v>600</v>
      </c>
      <c r="N37" s="25"/>
      <c r="O37" s="24">
        <f t="shared" si="0"/>
        <v>0</v>
      </c>
      <c r="P37" s="50"/>
      <c r="Q37" s="133"/>
      <c r="S37" s="26"/>
    </row>
    <row r="38" spans="1:19" s="4" customFormat="1" ht="15" customHeight="1">
      <c r="A38" s="132"/>
      <c r="B38" s="36"/>
      <c r="C38" s="47" t="s">
        <v>441</v>
      </c>
      <c r="D38" s="48"/>
      <c r="E38" s="426" t="s">
        <v>501</v>
      </c>
      <c r="F38" s="427"/>
      <c r="G38" s="428"/>
      <c r="H38" s="48"/>
      <c r="I38" s="214" t="s">
        <v>465</v>
      </c>
      <c r="J38" s="48"/>
      <c r="K38" s="28"/>
      <c r="L38" s="100"/>
      <c r="M38" s="24">
        <v>1575</v>
      </c>
      <c r="N38" s="25"/>
      <c r="O38" s="24">
        <f t="shared" si="0"/>
        <v>0</v>
      </c>
      <c r="P38" s="50"/>
      <c r="Q38" s="133"/>
      <c r="S38" s="26"/>
    </row>
    <row r="39" spans="1:19" s="4" customFormat="1" ht="15" customHeight="1">
      <c r="A39" s="132"/>
      <c r="B39" s="36"/>
      <c r="C39" s="47" t="s">
        <v>442</v>
      </c>
      <c r="D39" s="48"/>
      <c r="E39" s="426" t="s">
        <v>453</v>
      </c>
      <c r="F39" s="427"/>
      <c r="G39" s="428"/>
      <c r="H39" s="48"/>
      <c r="I39" s="214" t="s">
        <v>465</v>
      </c>
      <c r="J39" s="48"/>
      <c r="K39" s="28"/>
      <c r="L39" s="100"/>
      <c r="M39" s="24">
        <v>200</v>
      </c>
      <c r="N39" s="25"/>
      <c r="O39" s="24">
        <f t="shared" si="0"/>
        <v>0</v>
      </c>
      <c r="P39" s="50"/>
      <c r="Q39" s="133"/>
      <c r="S39" s="26"/>
    </row>
    <row r="40" spans="1:19" s="4" customFormat="1" ht="15" customHeight="1">
      <c r="A40" s="132"/>
      <c r="B40" s="36"/>
      <c r="C40" s="47" t="s">
        <v>443</v>
      </c>
      <c r="D40" s="48"/>
      <c r="E40" s="426" t="s">
        <v>663</v>
      </c>
      <c r="F40" s="427"/>
      <c r="G40" s="428"/>
      <c r="H40" s="48"/>
      <c r="I40" s="214" t="s">
        <v>655</v>
      </c>
      <c r="J40" s="48"/>
      <c r="K40" s="28"/>
      <c r="L40" s="100"/>
      <c r="M40" s="24">
        <v>242</v>
      </c>
      <c r="N40" s="25"/>
      <c r="O40" s="24">
        <f t="shared" si="0"/>
        <v>0</v>
      </c>
      <c r="P40" s="50"/>
      <c r="Q40" s="133"/>
      <c r="S40" s="26"/>
    </row>
    <row r="41" spans="1:19" s="4" customFormat="1" ht="15" customHeight="1">
      <c r="A41" s="132"/>
      <c r="B41" s="36"/>
      <c r="C41" s="47" t="s">
        <v>444</v>
      </c>
      <c r="D41" s="48"/>
      <c r="E41" s="426" t="s">
        <v>454</v>
      </c>
      <c r="F41" s="427"/>
      <c r="G41" s="428"/>
      <c r="H41" s="48"/>
      <c r="I41" s="214" t="s">
        <v>661</v>
      </c>
      <c r="J41" s="48"/>
      <c r="K41" s="28"/>
      <c r="L41" s="100"/>
      <c r="M41" s="24">
        <v>150</v>
      </c>
      <c r="N41" s="25"/>
      <c r="O41" s="24">
        <f t="shared" si="0"/>
        <v>0</v>
      </c>
      <c r="P41" s="50"/>
      <c r="Q41" s="133"/>
      <c r="S41" s="26"/>
    </row>
    <row r="42" spans="1:19" s="4" customFormat="1" ht="15" customHeight="1">
      <c r="A42" s="132"/>
      <c r="B42" s="36"/>
      <c r="C42" s="47" t="s">
        <v>445</v>
      </c>
      <c r="D42" s="48"/>
      <c r="E42" s="426" t="s">
        <v>456</v>
      </c>
      <c r="F42" s="427"/>
      <c r="G42" s="428"/>
      <c r="H42" s="48"/>
      <c r="I42" s="214" t="s">
        <v>688</v>
      </c>
      <c r="J42" s="48"/>
      <c r="K42" s="28"/>
      <c r="L42" s="100"/>
      <c r="M42" s="24">
        <v>590</v>
      </c>
      <c r="N42" s="25"/>
      <c r="O42" s="24">
        <f t="shared" si="0"/>
        <v>0</v>
      </c>
      <c r="P42" s="50"/>
      <c r="Q42" s="133"/>
      <c r="S42" s="26"/>
    </row>
    <row r="43" spans="1:19" s="4" customFormat="1" ht="15" customHeight="1">
      <c r="A43" s="132"/>
      <c r="B43" s="36"/>
      <c r="C43" s="47" t="s">
        <v>446</v>
      </c>
      <c r="D43" s="48"/>
      <c r="E43" s="426" t="s">
        <v>455</v>
      </c>
      <c r="F43" s="427"/>
      <c r="G43" s="428"/>
      <c r="H43" s="48"/>
      <c r="I43" s="214" t="s">
        <v>689</v>
      </c>
      <c r="J43" s="48"/>
      <c r="K43" s="28"/>
      <c r="L43" s="100"/>
      <c r="M43" s="24">
        <v>950</v>
      </c>
      <c r="N43" s="25"/>
      <c r="O43" s="24">
        <f t="shared" si="0"/>
        <v>0</v>
      </c>
      <c r="P43" s="50"/>
      <c r="Q43" s="133"/>
      <c r="S43" s="26"/>
    </row>
    <row r="44" spans="1:19" s="4" customFormat="1" ht="15" customHeight="1">
      <c r="A44" s="132"/>
      <c r="B44" s="36"/>
      <c r="C44" s="47" t="s">
        <v>415</v>
      </c>
      <c r="D44" s="48"/>
      <c r="E44" s="426" t="s">
        <v>500</v>
      </c>
      <c r="F44" s="427"/>
      <c r="G44" s="428"/>
      <c r="H44" s="48"/>
      <c r="I44" s="214" t="s">
        <v>464</v>
      </c>
      <c r="J44" s="48"/>
      <c r="K44" s="28"/>
      <c r="L44" s="100"/>
      <c r="M44" s="24">
        <v>690</v>
      </c>
      <c r="N44" s="25"/>
      <c r="O44" s="24">
        <f t="shared" si="0"/>
        <v>0</v>
      </c>
      <c r="P44" s="50"/>
      <c r="Q44" s="133"/>
      <c r="S44" s="26"/>
    </row>
    <row r="45" spans="1:19" s="4" customFormat="1" ht="15" customHeight="1">
      <c r="A45" s="132"/>
      <c r="B45" s="36"/>
      <c r="C45" s="47" t="s">
        <v>502</v>
      </c>
      <c r="D45" s="48"/>
      <c r="E45" s="426" t="s">
        <v>457</v>
      </c>
      <c r="F45" s="427"/>
      <c r="G45" s="428"/>
      <c r="H45" s="48"/>
      <c r="I45" s="214" t="s">
        <v>463</v>
      </c>
      <c r="J45" s="48"/>
      <c r="K45" s="28"/>
      <c r="L45" s="100"/>
      <c r="M45" s="24">
        <v>2490</v>
      </c>
      <c r="N45" s="25"/>
      <c r="O45" s="24">
        <f t="shared" si="0"/>
        <v>0</v>
      </c>
      <c r="P45" s="50"/>
      <c r="Q45" s="133"/>
      <c r="S45" s="26"/>
    </row>
    <row r="46" spans="1:19" s="4" customFormat="1" ht="15" customHeight="1">
      <c r="A46" s="132"/>
      <c r="B46" s="36"/>
      <c r="C46" s="47" t="s">
        <v>503</v>
      </c>
      <c r="D46" s="48"/>
      <c r="E46" s="426" t="s">
        <v>458</v>
      </c>
      <c r="F46" s="427"/>
      <c r="G46" s="428"/>
      <c r="H46" s="48"/>
      <c r="I46" s="214" t="s">
        <v>465</v>
      </c>
      <c r="J46" s="48"/>
      <c r="K46" s="28"/>
      <c r="L46" s="100"/>
      <c r="M46" s="24">
        <v>215</v>
      </c>
      <c r="N46" s="25"/>
      <c r="O46" s="24">
        <f t="shared" si="0"/>
        <v>0</v>
      </c>
      <c r="P46" s="50"/>
      <c r="Q46" s="133"/>
      <c r="S46" s="26"/>
    </row>
    <row r="47" spans="1:19" s="4" customFormat="1" ht="15" customHeight="1">
      <c r="A47" s="132"/>
      <c r="B47" s="36"/>
      <c r="C47" s="47" t="s">
        <v>504</v>
      </c>
      <c r="D47" s="48"/>
      <c r="E47" s="426" t="s">
        <v>459</v>
      </c>
      <c r="F47" s="427"/>
      <c r="G47" s="428"/>
      <c r="H47" s="48"/>
      <c r="I47" s="214" t="s">
        <v>465</v>
      </c>
      <c r="J47" s="48"/>
      <c r="K47" s="28"/>
      <c r="L47" s="100"/>
      <c r="M47" s="24">
        <v>295</v>
      </c>
      <c r="N47" s="25"/>
      <c r="O47" s="24">
        <f t="shared" si="0"/>
        <v>0</v>
      </c>
      <c r="P47" s="50"/>
      <c r="Q47" s="133"/>
      <c r="S47" s="26"/>
    </row>
    <row r="48" spans="1:19" s="4" customFormat="1" ht="15" customHeight="1">
      <c r="A48" s="132"/>
      <c r="B48" s="36"/>
      <c r="C48" s="47" t="s">
        <v>505</v>
      </c>
      <c r="D48" s="48"/>
      <c r="E48" s="426" t="s">
        <v>460</v>
      </c>
      <c r="F48" s="427"/>
      <c r="G48" s="428"/>
      <c r="H48" s="48"/>
      <c r="I48" s="214" t="s">
        <v>465</v>
      </c>
      <c r="J48" s="48"/>
      <c r="K48" s="28"/>
      <c r="L48" s="100"/>
      <c r="M48" s="24">
        <v>295</v>
      </c>
      <c r="N48" s="25"/>
      <c r="O48" s="24">
        <f t="shared" si="0"/>
        <v>0</v>
      </c>
      <c r="P48" s="50"/>
      <c r="Q48" s="133"/>
      <c r="S48" s="26"/>
    </row>
    <row r="49" spans="1:17" ht="15" customHeight="1">
      <c r="A49" s="126"/>
      <c r="B49" s="209"/>
      <c r="C49" s="210"/>
      <c r="D49" s="210"/>
      <c r="E49" s="210"/>
      <c r="F49" s="210"/>
      <c r="G49" s="210"/>
      <c r="H49" s="210"/>
      <c r="I49" s="232"/>
      <c r="J49" s="210"/>
      <c r="K49" s="18"/>
      <c r="L49" s="18"/>
      <c r="M49" s="20" t="s">
        <v>25</v>
      </c>
      <c r="N49" s="19"/>
      <c r="O49" s="17">
        <f>SUM(O29:O48)</f>
        <v>0</v>
      </c>
      <c r="P49" s="211"/>
      <c r="Q49" s="127"/>
    </row>
    <row r="50" spans="1:17" ht="15" customHeight="1">
      <c r="A50" s="126"/>
      <c r="B50" s="209"/>
      <c r="C50" s="210"/>
      <c r="D50" s="210"/>
      <c r="E50" s="210"/>
      <c r="F50" s="210"/>
      <c r="G50" s="210"/>
      <c r="H50" s="210"/>
      <c r="I50" s="210"/>
      <c r="J50" s="210"/>
      <c r="K50" s="18"/>
      <c r="L50" s="18"/>
      <c r="M50" s="20" t="s">
        <v>26</v>
      </c>
      <c r="N50" s="19"/>
      <c r="O50" s="17">
        <f>O49*14%</f>
        <v>0</v>
      </c>
      <c r="P50" s="211"/>
      <c r="Q50" s="127"/>
    </row>
    <row r="51" spans="1:17" ht="15" customHeight="1" thickBot="1">
      <c r="A51" s="126"/>
      <c r="B51" s="209"/>
      <c r="C51" s="210"/>
      <c r="D51" s="210"/>
      <c r="E51" s="210"/>
      <c r="F51" s="210"/>
      <c r="G51" s="210"/>
      <c r="H51" s="210"/>
      <c r="I51" s="210"/>
      <c r="J51" s="210"/>
      <c r="K51" s="18"/>
      <c r="L51" s="18"/>
      <c r="M51" s="20" t="s">
        <v>27</v>
      </c>
      <c r="N51" s="19"/>
      <c r="O51" s="21">
        <f>O49+O50</f>
        <v>0</v>
      </c>
      <c r="P51" s="211"/>
      <c r="Q51" s="127"/>
    </row>
    <row r="52" spans="1:17" ht="8.1" customHeight="1" thickTop="1">
      <c r="A52" s="126"/>
      <c r="B52" s="32"/>
      <c r="C52" s="38"/>
      <c r="D52" s="38"/>
      <c r="E52" s="38"/>
      <c r="F52" s="38"/>
      <c r="G52" s="38"/>
      <c r="H52" s="38"/>
      <c r="I52" s="38"/>
      <c r="J52" s="38"/>
      <c r="K52" s="93"/>
      <c r="L52" s="93"/>
      <c r="M52" s="94"/>
      <c r="N52" s="95"/>
      <c r="O52" s="94"/>
      <c r="P52" s="37"/>
      <c r="Q52" s="127"/>
    </row>
    <row r="53" spans="1:17" ht="8.1" customHeight="1">
      <c r="A53" s="126"/>
      <c r="B53" s="110"/>
      <c r="C53" s="110"/>
      <c r="D53" s="110"/>
      <c r="E53" s="110"/>
      <c r="F53" s="110"/>
      <c r="G53" s="110"/>
      <c r="H53" s="110"/>
      <c r="I53" s="110"/>
      <c r="J53" s="110"/>
      <c r="K53" s="18"/>
      <c r="L53" s="18"/>
      <c r="M53" s="20"/>
      <c r="N53" s="19"/>
      <c r="O53" s="20"/>
      <c r="P53" s="110"/>
      <c r="Q53" s="127"/>
    </row>
    <row r="54" spans="1:17" s="6" customFormat="1" ht="20.100000000000001" customHeight="1">
      <c r="A54" s="134"/>
      <c r="B54" s="360" t="str">
        <f>Summary!B69</f>
        <v>SUBMIT COMPLETED ORDER FORMS TO kellym@exposolutions.co.za OR FAX TO 086 756 7710</v>
      </c>
      <c r="C54" s="360"/>
      <c r="D54" s="360"/>
      <c r="E54" s="360"/>
      <c r="F54" s="360"/>
      <c r="G54" s="360"/>
      <c r="H54" s="360"/>
      <c r="I54" s="360"/>
      <c r="J54" s="360"/>
      <c r="K54" s="360"/>
      <c r="L54" s="360"/>
      <c r="M54" s="360"/>
      <c r="N54" s="360"/>
      <c r="O54" s="360"/>
      <c r="P54" s="360"/>
      <c r="Q54" s="135"/>
    </row>
    <row r="55" spans="1:17" s="6" customFormat="1" ht="8.1" customHeight="1">
      <c r="A55" s="134"/>
      <c r="B55" s="112"/>
      <c r="C55" s="112"/>
      <c r="D55" s="112"/>
      <c r="E55" s="112"/>
      <c r="F55" s="112"/>
      <c r="G55" s="112"/>
      <c r="H55" s="112"/>
      <c r="I55" s="112"/>
      <c r="J55" s="112"/>
      <c r="K55" s="112"/>
      <c r="L55" s="112"/>
      <c r="M55" s="60"/>
      <c r="N55" s="112"/>
      <c r="O55" s="112"/>
      <c r="P55" s="112"/>
      <c r="Q55" s="135"/>
    </row>
    <row r="56" spans="1:17" s="6" customFormat="1" ht="30" customHeight="1">
      <c r="A56" s="134"/>
      <c r="B56" s="400" t="str">
        <f>Fascia!B48:P48</f>
        <v>DEADLINE FOR THIS FORM IS 12/03/14. FORMS SUBMITTED AFTER THIS DATE INCUR A 20% LATE-ORDER SURCHARGE / PAYMENT IS DUE ON PRESENTATION OF INVOICE / PAYMENT IS REQUIRED IN FULL PRIOR TO DELIVERY OF ORDERED SERVICES</v>
      </c>
      <c r="C56" s="401"/>
      <c r="D56" s="401"/>
      <c r="E56" s="401"/>
      <c r="F56" s="401"/>
      <c r="G56" s="401"/>
      <c r="H56" s="401"/>
      <c r="I56" s="401"/>
      <c r="J56" s="401"/>
      <c r="K56" s="401"/>
      <c r="L56" s="401"/>
      <c r="M56" s="401"/>
      <c r="N56" s="401"/>
      <c r="O56" s="401"/>
      <c r="P56" s="402"/>
      <c r="Q56" s="135"/>
    </row>
    <row r="57" spans="1:17" s="6" customFormat="1" ht="8.1" customHeight="1">
      <c r="A57" s="134"/>
      <c r="B57" s="112"/>
      <c r="C57" s="74"/>
      <c r="D57" s="74"/>
      <c r="E57" s="74"/>
      <c r="F57" s="74"/>
      <c r="G57" s="74"/>
      <c r="H57" s="74"/>
      <c r="I57" s="74"/>
      <c r="J57" s="74"/>
      <c r="K57" s="74"/>
      <c r="L57" s="74"/>
      <c r="M57" s="75"/>
      <c r="N57" s="74"/>
      <c r="O57" s="74"/>
      <c r="P57" s="112"/>
      <c r="Q57" s="135"/>
    </row>
    <row r="58" spans="1:17" s="27" customFormat="1" ht="15" customHeight="1">
      <c r="A58" s="134"/>
      <c r="B58" s="164" t="str">
        <f>Summary!B71</f>
        <v>AfricaPVSEC I 27 - 29 March 2014 I Hall 2, Durban ICC</v>
      </c>
      <c r="C58" s="145"/>
      <c r="D58" s="145"/>
      <c r="E58" s="145"/>
      <c r="F58" s="145"/>
      <c r="G58" s="145"/>
      <c r="H58" s="145"/>
      <c r="I58" s="145"/>
      <c r="J58" s="144"/>
      <c r="K58" s="144"/>
      <c r="L58" s="144"/>
      <c r="M58" s="143"/>
      <c r="N58" s="144"/>
      <c r="O58" s="322" t="s">
        <v>35</v>
      </c>
      <c r="P58" s="323"/>
      <c r="Q58" s="135"/>
    </row>
    <row r="59" spans="1:17" s="27" customFormat="1" ht="15" customHeight="1">
      <c r="A59" s="134"/>
      <c r="B59" s="328" t="s">
        <v>644</v>
      </c>
      <c r="C59" s="329"/>
      <c r="D59" s="329"/>
      <c r="E59" s="329"/>
      <c r="F59" s="165"/>
      <c r="G59" s="165"/>
      <c r="H59" s="165"/>
      <c r="I59" s="165"/>
      <c r="J59" s="165"/>
      <c r="K59" s="165"/>
      <c r="L59" s="165"/>
      <c r="M59" s="146"/>
      <c r="N59" s="147"/>
      <c r="O59" s="324"/>
      <c r="P59" s="325"/>
      <c r="Q59" s="135"/>
    </row>
    <row r="60" spans="1:17" s="6" customFormat="1" ht="5.0999999999999996" customHeight="1">
      <c r="A60" s="174"/>
      <c r="B60" s="175"/>
      <c r="C60" s="175"/>
      <c r="D60" s="175"/>
      <c r="E60" s="175"/>
      <c r="F60" s="175"/>
      <c r="G60" s="175"/>
      <c r="H60" s="175"/>
      <c r="I60" s="175"/>
      <c r="J60" s="142"/>
      <c r="K60" s="142"/>
      <c r="L60" s="142"/>
      <c r="M60" s="141"/>
      <c r="N60" s="142"/>
      <c r="O60" s="142"/>
      <c r="P60" s="142"/>
      <c r="Q60" s="163"/>
    </row>
  </sheetData>
  <sheetProtection password="EB99" sheet="1" objects="1" scenarios="1"/>
  <protectedRanges>
    <protectedRange sqref="H1:P2" name="Range1"/>
    <protectedRange sqref="O3:O6" name="Show Logo"/>
  </protectedRanges>
  <mergeCells count="40">
    <mergeCell ref="K18:O18"/>
    <mergeCell ref="K20:O20"/>
    <mergeCell ref="E24:O24"/>
    <mergeCell ref="K16:O16"/>
    <mergeCell ref="B8:P8"/>
    <mergeCell ref="B10:F10"/>
    <mergeCell ref="H10:P10"/>
    <mergeCell ref="K12:O12"/>
    <mergeCell ref="K14:O14"/>
    <mergeCell ref="E35:G35"/>
    <mergeCell ref="E36:G36"/>
    <mergeCell ref="E37:G37"/>
    <mergeCell ref="E31:G31"/>
    <mergeCell ref="B2:F2"/>
    <mergeCell ref="B6:F6"/>
    <mergeCell ref="C26:O26"/>
    <mergeCell ref="E30:G30"/>
    <mergeCell ref="E28:G28"/>
    <mergeCell ref="E32:G32"/>
    <mergeCell ref="E34:G34"/>
    <mergeCell ref="E29:G29"/>
    <mergeCell ref="H2:P6"/>
    <mergeCell ref="B5:F5"/>
    <mergeCell ref="B4:F4"/>
    <mergeCell ref="B3:F3"/>
    <mergeCell ref="O58:P59"/>
    <mergeCell ref="B59:E59"/>
    <mergeCell ref="E38:G38"/>
    <mergeCell ref="E44:G44"/>
    <mergeCell ref="B54:P54"/>
    <mergeCell ref="E39:G39"/>
    <mergeCell ref="E40:G40"/>
    <mergeCell ref="E45:G45"/>
    <mergeCell ref="E46:G46"/>
    <mergeCell ref="E47:G47"/>
    <mergeCell ref="B56:P56"/>
    <mergeCell ref="E48:G48"/>
    <mergeCell ref="E41:G41"/>
    <mergeCell ref="E42:G42"/>
    <mergeCell ref="E43:G43"/>
  </mergeCells>
  <printOptions horizontalCentered="1"/>
  <pageMargins left="0.23622047244094491" right="0.23622047244094491" top="0.23622047244094491" bottom="0.23622047244094491" header="0.31496062992125984" footer="0.31496062992125984"/>
  <pageSetup paperSize="9" scale="73" orientation="portrait" r:id="rId1"/>
  <drawing r:id="rId2"/>
</worksheet>
</file>

<file path=xl/worksheets/sheet5.xml><?xml version="1.0" encoding="utf-8"?>
<worksheet xmlns="http://schemas.openxmlformats.org/spreadsheetml/2006/main" xmlns:r="http://schemas.openxmlformats.org/officeDocument/2006/relationships">
  <sheetPr>
    <tabColor theme="3" tint="-0.499984740745262"/>
  </sheetPr>
  <dimension ref="A1:V100"/>
  <sheetViews>
    <sheetView view="pageBreakPreview" zoomScale="60" zoomScaleNormal="100" workbookViewId="0">
      <selection activeCell="Z41" sqref="Z41"/>
    </sheetView>
  </sheetViews>
  <sheetFormatPr defaultRowHeight="15"/>
  <sheetData>
    <row r="1" spans="1:22">
      <c r="A1" s="435"/>
      <c r="B1" s="435"/>
      <c r="C1" s="435"/>
      <c r="D1" s="435"/>
      <c r="E1" s="435"/>
      <c r="F1" s="435"/>
      <c r="G1" s="435"/>
      <c r="H1" s="435"/>
      <c r="I1" s="435"/>
      <c r="J1" s="435"/>
      <c r="K1" s="435"/>
      <c r="L1" s="435"/>
      <c r="M1" s="435"/>
      <c r="N1" s="435"/>
      <c r="O1" s="435"/>
      <c r="P1" s="435"/>
      <c r="Q1" s="435"/>
      <c r="R1" s="435"/>
      <c r="S1" s="435"/>
      <c r="T1" s="435"/>
      <c r="U1" s="435"/>
      <c r="V1" s="435"/>
    </row>
    <row r="2" spans="1:22">
      <c r="A2" s="435"/>
      <c r="B2" s="435"/>
      <c r="C2" s="435"/>
      <c r="D2" s="435"/>
      <c r="E2" s="435"/>
      <c r="F2" s="435"/>
      <c r="G2" s="435"/>
      <c r="H2" s="435"/>
      <c r="I2" s="435"/>
      <c r="J2" s="435"/>
      <c r="K2" s="435"/>
      <c r="L2" s="435"/>
      <c r="M2" s="435"/>
      <c r="N2" s="435"/>
      <c r="O2" s="435"/>
      <c r="P2" s="435"/>
      <c r="Q2" s="435"/>
      <c r="R2" s="435"/>
      <c r="S2" s="435"/>
      <c r="T2" s="435"/>
      <c r="U2" s="435"/>
      <c r="V2" s="435"/>
    </row>
    <row r="3" spans="1:22">
      <c r="A3" s="435"/>
      <c r="B3" s="435"/>
      <c r="C3" s="435"/>
      <c r="D3" s="435"/>
      <c r="E3" s="435"/>
      <c r="F3" s="435"/>
      <c r="G3" s="435"/>
      <c r="H3" s="435"/>
      <c r="I3" s="435"/>
      <c r="J3" s="435"/>
      <c r="K3" s="435"/>
      <c r="L3" s="435"/>
      <c r="M3" s="435"/>
      <c r="N3" s="435"/>
      <c r="O3" s="435"/>
      <c r="P3" s="435"/>
      <c r="Q3" s="435"/>
      <c r="R3" s="435"/>
      <c r="S3" s="435"/>
      <c r="T3" s="435"/>
      <c r="U3" s="435"/>
      <c r="V3" s="435"/>
    </row>
    <row r="4" spans="1:22">
      <c r="A4" s="435"/>
      <c r="B4" s="435"/>
      <c r="C4" s="435"/>
      <c r="D4" s="435"/>
      <c r="E4" s="435"/>
      <c r="F4" s="435"/>
      <c r="G4" s="435"/>
      <c r="H4" s="435"/>
      <c r="I4" s="435"/>
      <c r="J4" s="435"/>
      <c r="K4" s="435"/>
      <c r="L4" s="435"/>
      <c r="M4" s="435"/>
      <c r="N4" s="435"/>
      <c r="O4" s="435"/>
      <c r="P4" s="435"/>
      <c r="Q4" s="435"/>
      <c r="R4" s="435"/>
      <c r="S4" s="435"/>
      <c r="T4" s="435"/>
      <c r="U4" s="435"/>
      <c r="V4" s="435"/>
    </row>
    <row r="5" spans="1:22">
      <c r="A5" s="435"/>
      <c r="B5" s="435"/>
      <c r="C5" s="435"/>
      <c r="D5" s="435"/>
      <c r="E5" s="435"/>
      <c r="F5" s="435"/>
      <c r="G5" s="435"/>
      <c r="H5" s="435"/>
      <c r="I5" s="435"/>
      <c r="J5" s="435"/>
      <c r="K5" s="435"/>
      <c r="L5" s="435"/>
      <c r="M5" s="435"/>
      <c r="N5" s="435"/>
      <c r="O5" s="435"/>
      <c r="P5" s="435"/>
      <c r="Q5" s="435"/>
      <c r="R5" s="435"/>
      <c r="S5" s="435"/>
      <c r="T5" s="435"/>
      <c r="U5" s="435"/>
      <c r="V5" s="435"/>
    </row>
    <row r="6" spans="1:22">
      <c r="A6" s="435"/>
      <c r="B6" s="435"/>
      <c r="C6" s="435"/>
      <c r="D6" s="435"/>
      <c r="E6" s="435"/>
      <c r="F6" s="435"/>
      <c r="G6" s="435"/>
      <c r="H6" s="435"/>
      <c r="I6" s="435"/>
      <c r="J6" s="435"/>
      <c r="K6" s="435"/>
      <c r="L6" s="435"/>
      <c r="M6" s="435"/>
      <c r="N6" s="435"/>
      <c r="O6" s="435"/>
      <c r="P6" s="435"/>
      <c r="Q6" s="435"/>
      <c r="R6" s="435"/>
      <c r="S6" s="435"/>
      <c r="T6" s="435"/>
      <c r="U6" s="435"/>
      <c r="V6" s="435"/>
    </row>
    <row r="7" spans="1:22">
      <c r="A7" s="435"/>
      <c r="B7" s="435"/>
      <c r="C7" s="435"/>
      <c r="D7" s="435"/>
      <c r="E7" s="435"/>
      <c r="F7" s="435"/>
      <c r="G7" s="435"/>
      <c r="H7" s="435"/>
      <c r="I7" s="435"/>
      <c r="J7" s="435"/>
      <c r="K7" s="435"/>
      <c r="L7" s="435"/>
      <c r="M7" s="435"/>
      <c r="N7" s="435"/>
      <c r="O7" s="435"/>
      <c r="P7" s="435"/>
      <c r="Q7" s="435"/>
      <c r="R7" s="435"/>
      <c r="S7" s="435"/>
      <c r="T7" s="435"/>
      <c r="U7" s="435"/>
      <c r="V7" s="435"/>
    </row>
    <row r="8" spans="1:22">
      <c r="A8" s="435"/>
      <c r="B8" s="435"/>
      <c r="C8" s="435"/>
      <c r="D8" s="435"/>
      <c r="E8" s="435"/>
      <c r="F8" s="435"/>
      <c r="G8" s="435"/>
      <c r="H8" s="435"/>
      <c r="I8" s="435"/>
      <c r="J8" s="435"/>
      <c r="K8" s="435"/>
      <c r="L8" s="435"/>
      <c r="M8" s="435"/>
      <c r="N8" s="435"/>
      <c r="O8" s="435"/>
      <c r="P8" s="435"/>
      <c r="Q8" s="435"/>
      <c r="R8" s="435"/>
      <c r="S8" s="435"/>
      <c r="T8" s="435"/>
      <c r="U8" s="435"/>
      <c r="V8" s="435"/>
    </row>
    <row r="9" spans="1:22">
      <c r="A9" s="435"/>
      <c r="B9" s="435"/>
      <c r="C9" s="435"/>
      <c r="D9" s="435"/>
      <c r="E9" s="435"/>
      <c r="F9" s="435"/>
      <c r="G9" s="435"/>
      <c r="H9" s="435"/>
      <c r="I9" s="435"/>
      <c r="J9" s="435"/>
      <c r="K9" s="435"/>
      <c r="L9" s="435"/>
      <c r="M9" s="435"/>
      <c r="N9" s="435"/>
      <c r="O9" s="435"/>
      <c r="P9" s="435"/>
      <c r="Q9" s="435"/>
      <c r="R9" s="435"/>
      <c r="S9" s="435"/>
      <c r="T9" s="435"/>
      <c r="U9" s="435"/>
      <c r="V9" s="435"/>
    </row>
    <row r="10" spans="1:22">
      <c r="A10" s="435"/>
      <c r="B10" s="435"/>
      <c r="C10" s="435"/>
      <c r="D10" s="435"/>
      <c r="E10" s="435"/>
      <c r="F10" s="435"/>
      <c r="G10" s="435"/>
      <c r="H10" s="435"/>
      <c r="I10" s="435"/>
      <c r="J10" s="435"/>
      <c r="K10" s="435"/>
      <c r="L10" s="435"/>
      <c r="M10" s="435"/>
      <c r="N10" s="435"/>
      <c r="O10" s="435"/>
      <c r="P10" s="435"/>
      <c r="Q10" s="435"/>
      <c r="R10" s="435"/>
      <c r="S10" s="435"/>
      <c r="T10" s="435"/>
      <c r="U10" s="435"/>
      <c r="V10" s="435"/>
    </row>
    <row r="11" spans="1:22">
      <c r="A11" s="435"/>
      <c r="B11" s="435"/>
      <c r="C11" s="435"/>
      <c r="D11" s="435"/>
      <c r="E11" s="435"/>
      <c r="F11" s="435"/>
      <c r="G11" s="435"/>
      <c r="H11" s="435"/>
      <c r="I11" s="435"/>
      <c r="J11" s="435"/>
      <c r="K11" s="435"/>
      <c r="L11" s="435"/>
      <c r="M11" s="435"/>
      <c r="N11" s="435"/>
      <c r="O11" s="435"/>
      <c r="P11" s="435"/>
      <c r="Q11" s="435"/>
      <c r="R11" s="435"/>
      <c r="S11" s="435"/>
      <c r="T11" s="435"/>
      <c r="U11" s="435"/>
      <c r="V11" s="435"/>
    </row>
    <row r="12" spans="1:22">
      <c r="A12" s="435"/>
      <c r="B12" s="435"/>
      <c r="C12" s="435"/>
      <c r="D12" s="435"/>
      <c r="E12" s="435"/>
      <c r="F12" s="435"/>
      <c r="G12" s="435"/>
      <c r="H12" s="435"/>
      <c r="I12" s="435"/>
      <c r="J12" s="435"/>
      <c r="K12" s="435"/>
      <c r="L12" s="435"/>
      <c r="M12" s="435"/>
      <c r="N12" s="435"/>
      <c r="O12" s="435"/>
      <c r="P12" s="435"/>
      <c r="Q12" s="435"/>
      <c r="R12" s="435"/>
      <c r="S12" s="435"/>
      <c r="T12" s="435"/>
      <c r="U12" s="435"/>
      <c r="V12" s="435"/>
    </row>
    <row r="13" spans="1:22">
      <c r="A13" s="435"/>
      <c r="B13" s="435"/>
      <c r="C13" s="435"/>
      <c r="D13" s="435"/>
      <c r="E13" s="435"/>
      <c r="F13" s="435"/>
      <c r="G13" s="435"/>
      <c r="H13" s="435"/>
      <c r="I13" s="435"/>
      <c r="J13" s="435"/>
      <c r="K13" s="435"/>
      <c r="L13" s="435"/>
      <c r="M13" s="435"/>
      <c r="N13" s="435"/>
      <c r="O13" s="435"/>
      <c r="P13" s="435"/>
      <c r="Q13" s="435"/>
      <c r="R13" s="435"/>
      <c r="S13" s="435"/>
      <c r="T13" s="435"/>
      <c r="U13" s="435"/>
      <c r="V13" s="435"/>
    </row>
    <row r="14" spans="1:22">
      <c r="A14" s="435"/>
      <c r="B14" s="435"/>
      <c r="C14" s="435"/>
      <c r="D14" s="435"/>
      <c r="E14" s="435"/>
      <c r="F14" s="435"/>
      <c r="G14" s="435"/>
      <c r="H14" s="435"/>
      <c r="I14" s="435"/>
      <c r="J14" s="435"/>
      <c r="K14" s="435"/>
      <c r="L14" s="435"/>
      <c r="M14" s="435"/>
      <c r="N14" s="435"/>
      <c r="O14" s="435"/>
      <c r="P14" s="435"/>
      <c r="Q14" s="435"/>
      <c r="R14" s="435"/>
      <c r="S14" s="435"/>
      <c r="T14" s="435"/>
      <c r="U14" s="435"/>
      <c r="V14" s="435"/>
    </row>
    <row r="15" spans="1:22">
      <c r="A15" s="435"/>
      <c r="B15" s="435"/>
      <c r="C15" s="435"/>
      <c r="D15" s="435"/>
      <c r="E15" s="435"/>
      <c r="F15" s="435"/>
      <c r="G15" s="435"/>
      <c r="H15" s="435"/>
      <c r="I15" s="435"/>
      <c r="J15" s="435"/>
      <c r="K15" s="435"/>
      <c r="L15" s="435"/>
      <c r="M15" s="435"/>
      <c r="N15" s="435"/>
      <c r="O15" s="435"/>
      <c r="P15" s="435"/>
      <c r="Q15" s="435"/>
      <c r="R15" s="435"/>
      <c r="S15" s="435"/>
      <c r="T15" s="435"/>
      <c r="U15" s="435"/>
      <c r="V15" s="435"/>
    </row>
    <row r="16" spans="1:22">
      <c r="A16" s="435"/>
      <c r="B16" s="435"/>
      <c r="C16" s="435"/>
      <c r="D16" s="435"/>
      <c r="E16" s="435"/>
      <c r="F16" s="435"/>
      <c r="G16" s="435"/>
      <c r="H16" s="435"/>
      <c r="I16" s="435"/>
      <c r="J16" s="435"/>
      <c r="K16" s="435"/>
      <c r="L16" s="435"/>
      <c r="M16" s="435"/>
      <c r="N16" s="435"/>
      <c r="O16" s="435"/>
      <c r="P16" s="435"/>
      <c r="Q16" s="435"/>
      <c r="R16" s="435"/>
      <c r="S16" s="435"/>
      <c r="T16" s="435"/>
      <c r="U16" s="435"/>
      <c r="V16" s="435"/>
    </row>
    <row r="17" spans="1:22">
      <c r="A17" s="435"/>
      <c r="B17" s="435"/>
      <c r="C17" s="435"/>
      <c r="D17" s="435"/>
      <c r="E17" s="435"/>
      <c r="F17" s="435"/>
      <c r="G17" s="435"/>
      <c r="H17" s="435"/>
      <c r="I17" s="435"/>
      <c r="J17" s="435"/>
      <c r="K17" s="435"/>
      <c r="L17" s="435"/>
      <c r="M17" s="435"/>
      <c r="N17" s="435"/>
      <c r="O17" s="435"/>
      <c r="P17" s="435"/>
      <c r="Q17" s="435"/>
      <c r="R17" s="435"/>
      <c r="S17" s="435"/>
      <c r="T17" s="435"/>
      <c r="U17" s="435"/>
      <c r="V17" s="435"/>
    </row>
    <row r="18" spans="1:22">
      <c r="A18" s="435"/>
      <c r="B18" s="435"/>
      <c r="C18" s="435"/>
      <c r="D18" s="435"/>
      <c r="E18" s="435"/>
      <c r="F18" s="435"/>
      <c r="G18" s="435"/>
      <c r="H18" s="435"/>
      <c r="I18" s="435"/>
      <c r="J18" s="435"/>
      <c r="K18" s="435"/>
      <c r="L18" s="435"/>
      <c r="M18" s="435"/>
      <c r="N18" s="435"/>
      <c r="O18" s="435"/>
      <c r="P18" s="435"/>
      <c r="Q18" s="435"/>
      <c r="R18" s="435"/>
      <c r="S18" s="435"/>
      <c r="T18" s="435"/>
      <c r="U18" s="435"/>
      <c r="V18" s="435"/>
    </row>
    <row r="19" spans="1:22">
      <c r="A19" s="435"/>
      <c r="B19" s="435"/>
      <c r="C19" s="435"/>
      <c r="D19" s="435"/>
      <c r="E19" s="435"/>
      <c r="F19" s="435"/>
      <c r="G19" s="435"/>
      <c r="H19" s="435"/>
      <c r="I19" s="435"/>
      <c r="J19" s="435"/>
      <c r="K19" s="435"/>
      <c r="L19" s="435"/>
      <c r="M19" s="435"/>
      <c r="N19" s="435"/>
      <c r="O19" s="435"/>
      <c r="P19" s="435"/>
      <c r="Q19" s="435"/>
      <c r="R19" s="435"/>
      <c r="S19" s="435"/>
      <c r="T19" s="435"/>
      <c r="U19" s="435"/>
      <c r="V19" s="435"/>
    </row>
    <row r="20" spans="1:22">
      <c r="A20" s="435"/>
      <c r="B20" s="435"/>
      <c r="C20" s="435"/>
      <c r="D20" s="435"/>
      <c r="E20" s="435"/>
      <c r="F20" s="435"/>
      <c r="G20" s="435"/>
      <c r="H20" s="435"/>
      <c r="I20" s="435"/>
      <c r="J20" s="435"/>
      <c r="K20" s="435"/>
      <c r="L20" s="435"/>
      <c r="M20" s="435"/>
      <c r="N20" s="435"/>
      <c r="O20" s="435"/>
      <c r="P20" s="435"/>
      <c r="Q20" s="435"/>
      <c r="R20" s="435"/>
      <c r="S20" s="435"/>
      <c r="T20" s="435"/>
      <c r="U20" s="435"/>
      <c r="V20" s="435"/>
    </row>
    <row r="21" spans="1:22">
      <c r="A21" s="435"/>
      <c r="B21" s="435"/>
      <c r="C21" s="435"/>
      <c r="D21" s="435"/>
      <c r="E21" s="435"/>
      <c r="F21" s="435"/>
      <c r="G21" s="435"/>
      <c r="H21" s="435"/>
      <c r="I21" s="435"/>
      <c r="J21" s="435"/>
      <c r="K21" s="435"/>
      <c r="L21" s="435"/>
      <c r="M21" s="435"/>
      <c r="N21" s="435"/>
      <c r="O21" s="435"/>
      <c r="P21" s="435"/>
      <c r="Q21" s="435"/>
      <c r="R21" s="435"/>
      <c r="S21" s="435"/>
      <c r="T21" s="435"/>
      <c r="U21" s="435"/>
      <c r="V21" s="435"/>
    </row>
    <row r="22" spans="1:22">
      <c r="A22" s="435"/>
      <c r="B22" s="435"/>
      <c r="C22" s="435"/>
      <c r="D22" s="435"/>
      <c r="E22" s="435"/>
      <c r="F22" s="435"/>
      <c r="G22" s="435"/>
      <c r="H22" s="435"/>
      <c r="I22" s="435"/>
      <c r="J22" s="435"/>
      <c r="K22" s="435"/>
      <c r="L22" s="435"/>
      <c r="M22" s="435"/>
      <c r="N22" s="435"/>
      <c r="O22" s="435"/>
      <c r="P22" s="435"/>
      <c r="Q22" s="435"/>
      <c r="R22" s="435"/>
      <c r="S22" s="435"/>
      <c r="T22" s="435"/>
      <c r="U22" s="435"/>
      <c r="V22" s="435"/>
    </row>
    <row r="23" spans="1:22">
      <c r="A23" s="435"/>
      <c r="B23" s="435"/>
      <c r="C23" s="435"/>
      <c r="D23" s="435"/>
      <c r="E23" s="435"/>
      <c r="F23" s="435"/>
      <c r="G23" s="435"/>
      <c r="H23" s="435"/>
      <c r="I23" s="435"/>
      <c r="J23" s="435"/>
      <c r="K23" s="435"/>
      <c r="L23" s="435"/>
      <c r="M23" s="435"/>
      <c r="N23" s="435"/>
      <c r="O23" s="435"/>
      <c r="P23" s="435"/>
      <c r="Q23" s="435"/>
      <c r="R23" s="435"/>
      <c r="S23" s="435"/>
      <c r="T23" s="435"/>
      <c r="U23" s="435"/>
      <c r="V23" s="435"/>
    </row>
    <row r="24" spans="1:22">
      <c r="A24" s="435"/>
      <c r="B24" s="435"/>
      <c r="C24" s="435"/>
      <c r="D24" s="435"/>
      <c r="E24" s="435"/>
      <c r="F24" s="435"/>
      <c r="G24" s="435"/>
      <c r="H24" s="435"/>
      <c r="I24" s="435"/>
      <c r="J24" s="435"/>
      <c r="K24" s="435"/>
      <c r="L24" s="435"/>
      <c r="M24" s="435"/>
      <c r="N24" s="435"/>
      <c r="O24" s="435"/>
      <c r="P24" s="435"/>
      <c r="Q24" s="435"/>
      <c r="R24" s="435"/>
      <c r="S24" s="435"/>
      <c r="T24" s="435"/>
      <c r="U24" s="435"/>
      <c r="V24" s="435"/>
    </row>
    <row r="25" spans="1:22">
      <c r="A25" s="435"/>
      <c r="B25" s="435"/>
      <c r="C25" s="435"/>
      <c r="D25" s="435"/>
      <c r="E25" s="435"/>
      <c r="F25" s="435"/>
      <c r="G25" s="435"/>
      <c r="H25" s="435"/>
      <c r="I25" s="435"/>
      <c r="J25" s="435"/>
      <c r="K25" s="435"/>
      <c r="L25" s="435"/>
      <c r="M25" s="435"/>
      <c r="N25" s="435"/>
      <c r="O25" s="435"/>
      <c r="P25" s="435"/>
      <c r="Q25" s="435"/>
      <c r="R25" s="435"/>
      <c r="S25" s="435"/>
      <c r="T25" s="435"/>
      <c r="U25" s="435"/>
      <c r="V25" s="435"/>
    </row>
    <row r="26" spans="1:22">
      <c r="A26" s="435"/>
      <c r="B26" s="435"/>
      <c r="C26" s="435"/>
      <c r="D26" s="435"/>
      <c r="E26" s="435"/>
      <c r="F26" s="435"/>
      <c r="G26" s="435"/>
      <c r="H26" s="435"/>
      <c r="I26" s="435"/>
      <c r="J26" s="435"/>
      <c r="K26" s="435"/>
      <c r="L26" s="435"/>
      <c r="M26" s="435"/>
      <c r="N26" s="435"/>
      <c r="O26" s="435"/>
      <c r="P26" s="435"/>
      <c r="Q26" s="435"/>
      <c r="R26" s="435"/>
      <c r="S26" s="435"/>
      <c r="T26" s="435"/>
      <c r="U26" s="435"/>
      <c r="V26" s="435"/>
    </row>
    <row r="27" spans="1:22">
      <c r="A27" s="435"/>
      <c r="B27" s="435"/>
      <c r="C27" s="435"/>
      <c r="D27" s="435"/>
      <c r="E27" s="435"/>
      <c r="F27" s="435"/>
      <c r="G27" s="435"/>
      <c r="H27" s="435"/>
      <c r="I27" s="435"/>
      <c r="J27" s="435"/>
      <c r="K27" s="435"/>
      <c r="L27" s="435"/>
      <c r="M27" s="435"/>
      <c r="N27" s="435"/>
      <c r="O27" s="435"/>
      <c r="P27" s="435"/>
      <c r="Q27" s="435"/>
      <c r="R27" s="435"/>
      <c r="S27" s="435"/>
      <c r="T27" s="435"/>
      <c r="U27" s="435"/>
      <c r="V27" s="435"/>
    </row>
    <row r="28" spans="1:22">
      <c r="A28" s="435"/>
      <c r="B28" s="435"/>
      <c r="C28" s="435"/>
      <c r="D28" s="435"/>
      <c r="E28" s="435"/>
      <c r="F28" s="435"/>
      <c r="G28" s="435"/>
      <c r="H28" s="435"/>
      <c r="I28" s="435"/>
      <c r="J28" s="435"/>
      <c r="K28" s="435"/>
      <c r="L28" s="435"/>
      <c r="M28" s="435"/>
      <c r="N28" s="435"/>
      <c r="O28" s="435"/>
      <c r="P28" s="435"/>
      <c r="Q28" s="435"/>
      <c r="R28" s="435"/>
      <c r="S28" s="435"/>
      <c r="T28" s="435"/>
      <c r="U28" s="435"/>
      <c r="V28" s="435"/>
    </row>
    <row r="29" spans="1:22">
      <c r="A29" s="435"/>
      <c r="B29" s="435"/>
      <c r="C29" s="435"/>
      <c r="D29" s="435"/>
      <c r="E29" s="435"/>
      <c r="F29" s="435"/>
      <c r="G29" s="435"/>
      <c r="H29" s="435"/>
      <c r="I29" s="435"/>
      <c r="J29" s="435"/>
      <c r="K29" s="435"/>
      <c r="L29" s="435"/>
      <c r="M29" s="435"/>
      <c r="N29" s="435"/>
      <c r="O29" s="435"/>
      <c r="P29" s="435"/>
      <c r="Q29" s="435"/>
      <c r="R29" s="435"/>
      <c r="S29" s="435"/>
      <c r="T29" s="435"/>
      <c r="U29" s="435"/>
      <c r="V29" s="435"/>
    </row>
    <row r="30" spans="1:22">
      <c r="A30" s="435"/>
      <c r="B30" s="435"/>
      <c r="C30" s="435"/>
      <c r="D30" s="435"/>
      <c r="E30" s="435"/>
      <c r="F30" s="435"/>
      <c r="G30" s="435"/>
      <c r="H30" s="435"/>
      <c r="I30" s="435"/>
      <c r="J30" s="435"/>
      <c r="K30" s="435"/>
      <c r="L30" s="435"/>
      <c r="M30" s="435"/>
      <c r="N30" s="435"/>
      <c r="O30" s="435"/>
      <c r="P30" s="435"/>
      <c r="Q30" s="435"/>
      <c r="R30" s="435"/>
      <c r="S30" s="435"/>
      <c r="T30" s="435"/>
      <c r="U30" s="435"/>
      <c r="V30" s="435"/>
    </row>
    <row r="31" spans="1:22">
      <c r="A31" s="435"/>
      <c r="B31" s="435"/>
      <c r="C31" s="435"/>
      <c r="D31" s="435"/>
      <c r="E31" s="435"/>
      <c r="F31" s="435"/>
      <c r="G31" s="435"/>
      <c r="H31" s="435"/>
      <c r="I31" s="435"/>
      <c r="J31" s="435"/>
      <c r="K31" s="435"/>
      <c r="L31" s="435"/>
      <c r="M31" s="435"/>
      <c r="N31" s="435"/>
      <c r="O31" s="435"/>
      <c r="P31" s="435"/>
      <c r="Q31" s="435"/>
      <c r="R31" s="435"/>
      <c r="S31" s="435"/>
      <c r="T31" s="435"/>
      <c r="U31" s="435"/>
      <c r="V31" s="435"/>
    </row>
    <row r="32" spans="1:22">
      <c r="A32" s="435"/>
      <c r="B32" s="435"/>
      <c r="C32" s="435"/>
      <c r="D32" s="435"/>
      <c r="E32" s="435"/>
      <c r="F32" s="435"/>
      <c r="G32" s="435"/>
      <c r="H32" s="435"/>
      <c r="I32" s="435"/>
      <c r="J32" s="435"/>
      <c r="K32" s="435"/>
      <c r="L32" s="435"/>
      <c r="M32" s="435"/>
      <c r="N32" s="435"/>
      <c r="O32" s="435"/>
      <c r="P32" s="435"/>
      <c r="Q32" s="435"/>
      <c r="R32" s="435"/>
      <c r="S32" s="435"/>
      <c r="T32" s="435"/>
      <c r="U32" s="435"/>
      <c r="V32" s="435"/>
    </row>
    <row r="33" spans="1:22">
      <c r="A33" s="435"/>
      <c r="B33" s="435"/>
      <c r="C33" s="435"/>
      <c r="D33" s="435"/>
      <c r="E33" s="435"/>
      <c r="F33" s="435"/>
      <c r="G33" s="435"/>
      <c r="H33" s="435"/>
      <c r="I33" s="435"/>
      <c r="J33" s="435"/>
      <c r="K33" s="435"/>
      <c r="L33" s="435"/>
      <c r="M33" s="435"/>
      <c r="N33" s="435"/>
      <c r="O33" s="435"/>
      <c r="P33" s="435"/>
      <c r="Q33" s="435"/>
      <c r="R33" s="435"/>
      <c r="S33" s="435"/>
      <c r="T33" s="435"/>
      <c r="U33" s="435"/>
      <c r="V33" s="435"/>
    </row>
    <row r="34" spans="1:22">
      <c r="A34" s="435"/>
      <c r="B34" s="435"/>
      <c r="C34" s="435"/>
      <c r="D34" s="435"/>
      <c r="E34" s="435"/>
      <c r="F34" s="435"/>
      <c r="G34" s="435"/>
      <c r="H34" s="435"/>
      <c r="I34" s="435"/>
      <c r="J34" s="435"/>
      <c r="K34" s="435"/>
      <c r="L34" s="435"/>
      <c r="M34" s="435"/>
      <c r="N34" s="435"/>
      <c r="O34" s="435"/>
      <c r="P34" s="435"/>
      <c r="Q34" s="435"/>
      <c r="R34" s="435"/>
      <c r="S34" s="435"/>
      <c r="T34" s="435"/>
      <c r="U34" s="435"/>
      <c r="V34" s="435"/>
    </row>
    <row r="35" spans="1:22">
      <c r="A35" s="435"/>
      <c r="B35" s="435"/>
      <c r="C35" s="435"/>
      <c r="D35" s="435"/>
      <c r="E35" s="435"/>
      <c r="F35" s="435"/>
      <c r="G35" s="435"/>
      <c r="H35" s="435"/>
      <c r="I35" s="435"/>
      <c r="J35" s="435"/>
      <c r="K35" s="435"/>
      <c r="L35" s="435"/>
      <c r="M35" s="435"/>
      <c r="N35" s="435"/>
      <c r="O35" s="435"/>
      <c r="P35" s="435"/>
      <c r="Q35" s="435"/>
      <c r="R35" s="435"/>
      <c r="S35" s="435"/>
      <c r="T35" s="435"/>
      <c r="U35" s="435"/>
      <c r="V35" s="435"/>
    </row>
    <row r="36" spans="1:22">
      <c r="A36" s="435"/>
      <c r="B36" s="435"/>
      <c r="C36" s="435"/>
      <c r="D36" s="435"/>
      <c r="E36" s="435"/>
      <c r="F36" s="435"/>
      <c r="G36" s="435"/>
      <c r="H36" s="435"/>
      <c r="I36" s="435"/>
      <c r="J36" s="435"/>
      <c r="K36" s="435"/>
      <c r="L36" s="435"/>
      <c r="M36" s="435"/>
      <c r="N36" s="435"/>
      <c r="O36" s="435"/>
      <c r="P36" s="435"/>
      <c r="Q36" s="435"/>
      <c r="R36" s="435"/>
      <c r="S36" s="435"/>
      <c r="T36" s="435"/>
      <c r="U36" s="435"/>
      <c r="V36" s="435"/>
    </row>
    <row r="37" spans="1:22">
      <c r="A37" s="435"/>
      <c r="B37" s="435"/>
      <c r="C37" s="435"/>
      <c r="D37" s="435"/>
      <c r="E37" s="435"/>
      <c r="F37" s="435"/>
      <c r="G37" s="435"/>
      <c r="H37" s="435"/>
      <c r="I37" s="435"/>
      <c r="J37" s="435"/>
      <c r="K37" s="435"/>
      <c r="L37" s="435"/>
      <c r="M37" s="435"/>
      <c r="N37" s="435"/>
      <c r="O37" s="435"/>
      <c r="P37" s="435"/>
      <c r="Q37" s="435"/>
      <c r="R37" s="435"/>
      <c r="S37" s="435"/>
      <c r="T37" s="435"/>
      <c r="U37" s="435"/>
      <c r="V37" s="435"/>
    </row>
    <row r="38" spans="1:22">
      <c r="A38" s="435"/>
      <c r="B38" s="435"/>
      <c r="C38" s="435"/>
      <c r="D38" s="435"/>
      <c r="E38" s="435"/>
      <c r="F38" s="435"/>
      <c r="G38" s="435"/>
      <c r="H38" s="435"/>
      <c r="I38" s="435"/>
      <c r="J38" s="435"/>
      <c r="K38" s="435"/>
      <c r="L38" s="435"/>
      <c r="M38" s="435"/>
      <c r="N38" s="435"/>
      <c r="O38" s="435"/>
      <c r="P38" s="435"/>
      <c r="Q38" s="435"/>
      <c r="R38" s="435"/>
      <c r="S38" s="435"/>
      <c r="T38" s="435"/>
      <c r="U38" s="435"/>
      <c r="V38" s="435"/>
    </row>
    <row r="39" spans="1:22">
      <c r="A39" s="435"/>
      <c r="B39" s="435"/>
      <c r="C39" s="435"/>
      <c r="D39" s="435"/>
      <c r="E39" s="435"/>
      <c r="F39" s="435"/>
      <c r="G39" s="435"/>
      <c r="H39" s="435"/>
      <c r="I39" s="435"/>
      <c r="J39" s="435"/>
      <c r="K39" s="435"/>
      <c r="L39" s="435"/>
      <c r="M39" s="435"/>
      <c r="N39" s="435"/>
      <c r="O39" s="435"/>
      <c r="P39" s="435"/>
      <c r="Q39" s="435"/>
      <c r="R39" s="435"/>
      <c r="S39" s="435"/>
      <c r="T39" s="435"/>
      <c r="U39" s="435"/>
      <c r="V39" s="435"/>
    </row>
    <row r="40" spans="1:22">
      <c r="A40" s="435"/>
      <c r="B40" s="435"/>
      <c r="C40" s="435"/>
      <c r="D40" s="435"/>
      <c r="E40" s="435"/>
      <c r="F40" s="435"/>
      <c r="G40" s="435"/>
      <c r="H40" s="435"/>
      <c r="I40" s="435"/>
      <c r="J40" s="435"/>
      <c r="K40" s="435"/>
      <c r="L40" s="435"/>
      <c r="M40" s="435"/>
      <c r="N40" s="435"/>
      <c r="O40" s="435"/>
      <c r="P40" s="435"/>
      <c r="Q40" s="435"/>
      <c r="R40" s="435"/>
      <c r="S40" s="435"/>
      <c r="T40" s="435"/>
      <c r="U40" s="435"/>
      <c r="V40" s="435"/>
    </row>
    <row r="41" spans="1:22">
      <c r="A41" s="435"/>
      <c r="B41" s="435"/>
      <c r="C41" s="435"/>
      <c r="D41" s="435"/>
      <c r="E41" s="435"/>
      <c r="F41" s="435"/>
      <c r="G41" s="435"/>
      <c r="H41" s="435"/>
      <c r="I41" s="435"/>
      <c r="J41" s="435"/>
      <c r="K41" s="435"/>
      <c r="L41" s="435"/>
      <c r="M41" s="435"/>
      <c r="N41" s="435"/>
      <c r="O41" s="435"/>
      <c r="P41" s="435"/>
      <c r="Q41" s="435"/>
      <c r="R41" s="435"/>
      <c r="S41" s="435"/>
      <c r="T41" s="435"/>
      <c r="U41" s="435"/>
      <c r="V41" s="435"/>
    </row>
    <row r="42" spans="1:22">
      <c r="A42" s="435"/>
      <c r="B42" s="435"/>
      <c r="C42" s="435"/>
      <c r="D42" s="435"/>
      <c r="E42" s="435"/>
      <c r="F42" s="435"/>
      <c r="G42" s="435"/>
      <c r="H42" s="435"/>
      <c r="I42" s="435"/>
      <c r="J42" s="435"/>
      <c r="K42" s="435"/>
      <c r="L42" s="435"/>
      <c r="M42" s="435"/>
      <c r="N42" s="435"/>
      <c r="O42" s="435"/>
      <c r="P42" s="435"/>
      <c r="Q42" s="435"/>
      <c r="R42" s="435"/>
      <c r="S42" s="435"/>
      <c r="T42" s="435"/>
      <c r="U42" s="435"/>
      <c r="V42" s="435"/>
    </row>
    <row r="43" spans="1:22">
      <c r="A43" s="435"/>
      <c r="B43" s="435"/>
      <c r="C43" s="435"/>
      <c r="D43" s="435"/>
      <c r="E43" s="435"/>
      <c r="F43" s="435"/>
      <c r="G43" s="435"/>
      <c r="H43" s="435"/>
      <c r="I43" s="435"/>
      <c r="J43" s="435"/>
      <c r="K43" s="435"/>
      <c r="L43" s="435"/>
      <c r="M43" s="435"/>
      <c r="N43" s="435"/>
      <c r="O43" s="435"/>
      <c r="P43" s="435"/>
      <c r="Q43" s="435"/>
      <c r="R43" s="435"/>
      <c r="S43" s="435"/>
      <c r="T43" s="435"/>
      <c r="U43" s="435"/>
      <c r="V43" s="435"/>
    </row>
    <row r="44" spans="1:22">
      <c r="A44" s="435"/>
      <c r="B44" s="435"/>
      <c r="C44" s="435"/>
      <c r="D44" s="435"/>
      <c r="E44" s="435"/>
      <c r="F44" s="435"/>
      <c r="G44" s="435"/>
      <c r="H44" s="435"/>
      <c r="I44" s="435"/>
      <c r="J44" s="435"/>
      <c r="K44" s="435"/>
      <c r="L44" s="435"/>
      <c r="M44" s="435"/>
      <c r="N44" s="435"/>
      <c r="O44" s="435"/>
      <c r="P44" s="435"/>
      <c r="Q44" s="435"/>
      <c r="R44" s="435"/>
      <c r="S44" s="435"/>
      <c r="T44" s="435"/>
      <c r="U44" s="435"/>
      <c r="V44" s="435"/>
    </row>
    <row r="45" spans="1:22">
      <c r="A45" s="435"/>
      <c r="B45" s="435"/>
      <c r="C45" s="435"/>
      <c r="D45" s="435"/>
      <c r="E45" s="435"/>
      <c r="F45" s="435"/>
      <c r="G45" s="435"/>
      <c r="H45" s="435"/>
      <c r="I45" s="435"/>
      <c r="J45" s="435"/>
      <c r="K45" s="435"/>
      <c r="L45" s="435"/>
      <c r="M45" s="435"/>
      <c r="N45" s="435"/>
      <c r="O45" s="435"/>
      <c r="P45" s="435"/>
      <c r="Q45" s="435"/>
      <c r="R45" s="435"/>
      <c r="S45" s="435"/>
      <c r="T45" s="435"/>
      <c r="U45" s="435"/>
      <c r="V45" s="435"/>
    </row>
    <row r="46" spans="1:22">
      <c r="A46" s="435"/>
      <c r="B46" s="435"/>
      <c r="C46" s="435"/>
      <c r="D46" s="435"/>
      <c r="E46" s="435"/>
      <c r="F46" s="435"/>
      <c r="G46" s="435"/>
      <c r="H46" s="435"/>
      <c r="I46" s="435"/>
      <c r="J46" s="435"/>
      <c r="K46" s="435"/>
      <c r="L46" s="435"/>
      <c r="M46" s="435"/>
      <c r="N46" s="435"/>
      <c r="O46" s="435"/>
      <c r="P46" s="435"/>
      <c r="Q46" s="435"/>
      <c r="R46" s="435"/>
      <c r="S46" s="435"/>
      <c r="T46" s="435"/>
      <c r="U46" s="435"/>
      <c r="V46" s="435"/>
    </row>
    <row r="47" spans="1:22">
      <c r="A47" s="435"/>
      <c r="B47" s="435"/>
      <c r="C47" s="435"/>
      <c r="D47" s="435"/>
      <c r="E47" s="435"/>
      <c r="F47" s="435"/>
      <c r="G47" s="435"/>
      <c r="H47" s="435"/>
      <c r="I47" s="435"/>
      <c r="J47" s="435"/>
      <c r="K47" s="435"/>
      <c r="L47" s="435"/>
      <c r="M47" s="435"/>
      <c r="N47" s="435"/>
      <c r="O47" s="435"/>
      <c r="P47" s="435"/>
      <c r="Q47" s="435"/>
      <c r="R47" s="435"/>
      <c r="S47" s="435"/>
      <c r="T47" s="435"/>
      <c r="U47" s="435"/>
      <c r="V47" s="435"/>
    </row>
    <row r="48" spans="1:22">
      <c r="A48" s="435"/>
      <c r="B48" s="435"/>
      <c r="C48" s="435"/>
      <c r="D48" s="435"/>
      <c r="E48" s="435"/>
      <c r="F48" s="435"/>
      <c r="G48" s="435"/>
      <c r="H48" s="435"/>
      <c r="I48" s="435"/>
      <c r="J48" s="435"/>
      <c r="K48" s="435"/>
      <c r="L48" s="435"/>
      <c r="M48" s="435"/>
      <c r="N48" s="435"/>
      <c r="O48" s="435"/>
      <c r="P48" s="435"/>
      <c r="Q48" s="435"/>
      <c r="R48" s="435"/>
      <c r="S48" s="435"/>
      <c r="T48" s="435"/>
      <c r="U48" s="435"/>
      <c r="V48" s="435"/>
    </row>
    <row r="49" spans="1:22">
      <c r="A49" s="435"/>
      <c r="B49" s="435"/>
      <c r="C49" s="435"/>
      <c r="D49" s="435"/>
      <c r="E49" s="435"/>
      <c r="F49" s="435"/>
      <c r="G49" s="435"/>
      <c r="H49" s="435"/>
      <c r="I49" s="435"/>
      <c r="J49" s="435"/>
      <c r="K49" s="435"/>
      <c r="L49" s="435"/>
      <c r="M49" s="435"/>
      <c r="N49" s="435"/>
      <c r="O49" s="435"/>
      <c r="P49" s="435"/>
      <c r="Q49" s="435"/>
      <c r="R49" s="435"/>
      <c r="S49" s="435"/>
      <c r="T49" s="435"/>
      <c r="U49" s="435"/>
      <c r="V49" s="435"/>
    </row>
    <row r="50" spans="1:22">
      <c r="A50" s="435"/>
      <c r="B50" s="435"/>
      <c r="C50" s="435"/>
      <c r="D50" s="435"/>
      <c r="E50" s="435"/>
      <c r="F50" s="435"/>
      <c r="G50" s="435"/>
      <c r="H50" s="435"/>
      <c r="I50" s="435"/>
      <c r="J50" s="435"/>
      <c r="K50" s="435"/>
      <c r="L50" s="435"/>
      <c r="M50" s="435"/>
      <c r="N50" s="435"/>
      <c r="O50" s="435"/>
      <c r="P50" s="435"/>
      <c r="Q50" s="435"/>
      <c r="R50" s="435"/>
      <c r="S50" s="435"/>
      <c r="T50" s="435"/>
      <c r="U50" s="435"/>
      <c r="V50" s="435"/>
    </row>
    <row r="51" spans="1:22">
      <c r="A51" s="435"/>
      <c r="B51" s="435"/>
      <c r="C51" s="435"/>
      <c r="D51" s="435"/>
      <c r="E51" s="435"/>
      <c r="F51" s="435"/>
      <c r="G51" s="435"/>
      <c r="H51" s="435"/>
      <c r="I51" s="435"/>
      <c r="J51" s="435"/>
      <c r="K51" s="435"/>
      <c r="L51" s="435"/>
      <c r="M51" s="435"/>
      <c r="N51" s="435"/>
      <c r="O51" s="435"/>
      <c r="P51" s="435"/>
      <c r="Q51" s="435"/>
      <c r="R51" s="435"/>
      <c r="S51" s="435"/>
      <c r="T51" s="435"/>
      <c r="U51" s="435"/>
      <c r="V51" s="435"/>
    </row>
    <row r="52" spans="1:22">
      <c r="A52" s="435"/>
      <c r="B52" s="435"/>
      <c r="C52" s="435"/>
      <c r="D52" s="435"/>
      <c r="E52" s="435"/>
      <c r="F52" s="435"/>
      <c r="G52" s="435"/>
      <c r="H52" s="435"/>
      <c r="I52" s="435"/>
      <c r="J52" s="435"/>
      <c r="K52" s="435"/>
      <c r="L52" s="435"/>
      <c r="M52" s="435"/>
      <c r="N52" s="435"/>
      <c r="O52" s="435"/>
      <c r="P52" s="435"/>
      <c r="Q52" s="435"/>
      <c r="R52" s="435"/>
      <c r="S52" s="435"/>
      <c r="T52" s="435"/>
      <c r="U52" s="435"/>
      <c r="V52" s="435"/>
    </row>
    <row r="53" spans="1:22">
      <c r="A53" s="435"/>
      <c r="B53" s="435"/>
      <c r="C53" s="435"/>
      <c r="D53" s="435"/>
      <c r="E53" s="435"/>
      <c r="F53" s="435"/>
      <c r="G53" s="435"/>
      <c r="H53" s="435"/>
      <c r="I53" s="435"/>
      <c r="J53" s="435"/>
      <c r="K53" s="435"/>
      <c r="L53" s="435"/>
      <c r="M53" s="435"/>
      <c r="N53" s="435"/>
      <c r="O53" s="435"/>
      <c r="P53" s="435"/>
      <c r="Q53" s="435"/>
      <c r="R53" s="435"/>
      <c r="S53" s="435"/>
      <c r="T53" s="435"/>
      <c r="U53" s="435"/>
      <c r="V53" s="435"/>
    </row>
    <row r="54" spans="1:22">
      <c r="A54" s="435"/>
      <c r="B54" s="435"/>
      <c r="C54" s="435"/>
      <c r="D54" s="435"/>
      <c r="E54" s="435"/>
      <c r="F54" s="435"/>
      <c r="G54" s="435"/>
      <c r="H54" s="435"/>
      <c r="I54" s="435"/>
      <c r="J54" s="435"/>
      <c r="K54" s="435"/>
      <c r="L54" s="435"/>
      <c r="M54" s="435"/>
      <c r="N54" s="435"/>
      <c r="O54" s="435"/>
      <c r="P54" s="435"/>
      <c r="Q54" s="435"/>
      <c r="R54" s="435"/>
      <c r="S54" s="435"/>
      <c r="T54" s="435"/>
      <c r="U54" s="435"/>
      <c r="V54" s="435"/>
    </row>
    <row r="55" spans="1:22">
      <c r="A55" s="435"/>
      <c r="B55" s="435"/>
      <c r="C55" s="435"/>
      <c r="D55" s="435"/>
      <c r="E55" s="435"/>
      <c r="F55" s="435"/>
      <c r="G55" s="435"/>
      <c r="H55" s="435"/>
      <c r="I55" s="435"/>
      <c r="J55" s="435"/>
      <c r="K55" s="435"/>
      <c r="L55" s="435"/>
      <c r="M55" s="435"/>
      <c r="N55" s="435"/>
      <c r="O55" s="435"/>
      <c r="P55" s="435"/>
      <c r="Q55" s="435"/>
      <c r="R55" s="435"/>
      <c r="S55" s="435"/>
      <c r="T55" s="435"/>
      <c r="U55" s="435"/>
      <c r="V55" s="435"/>
    </row>
    <row r="56" spans="1:22">
      <c r="A56" s="435"/>
      <c r="B56" s="435"/>
      <c r="C56" s="435"/>
      <c r="D56" s="435"/>
      <c r="E56" s="435"/>
      <c r="F56" s="435"/>
      <c r="G56" s="435"/>
      <c r="H56" s="435"/>
      <c r="I56" s="435"/>
      <c r="J56" s="435"/>
      <c r="K56" s="435"/>
      <c r="L56" s="435"/>
      <c r="M56" s="435"/>
      <c r="N56" s="435"/>
      <c r="O56" s="435"/>
      <c r="P56" s="435"/>
      <c r="Q56" s="435"/>
      <c r="R56" s="435"/>
      <c r="S56" s="435"/>
      <c r="T56" s="435"/>
      <c r="U56" s="435"/>
      <c r="V56" s="435"/>
    </row>
    <row r="57" spans="1:22">
      <c r="A57" s="435"/>
      <c r="B57" s="435"/>
      <c r="C57" s="435"/>
      <c r="D57" s="435"/>
      <c r="E57" s="435"/>
      <c r="F57" s="435"/>
      <c r="G57" s="435"/>
      <c r="H57" s="435"/>
      <c r="I57" s="435"/>
      <c r="J57" s="435"/>
      <c r="K57" s="435"/>
      <c r="L57" s="435"/>
      <c r="M57" s="435"/>
      <c r="N57" s="435"/>
      <c r="O57" s="435"/>
      <c r="P57" s="435"/>
      <c r="Q57" s="435"/>
      <c r="R57" s="435"/>
      <c r="S57" s="435"/>
      <c r="T57" s="435"/>
      <c r="U57" s="435"/>
      <c r="V57" s="435"/>
    </row>
    <row r="58" spans="1:22">
      <c r="A58" s="435"/>
      <c r="B58" s="435"/>
      <c r="C58" s="435"/>
      <c r="D58" s="435"/>
      <c r="E58" s="435"/>
      <c r="F58" s="435"/>
      <c r="G58" s="435"/>
      <c r="H58" s="435"/>
      <c r="I58" s="435"/>
      <c r="J58" s="435"/>
      <c r="K58" s="435"/>
      <c r="L58" s="435"/>
      <c r="M58" s="435"/>
      <c r="N58" s="435"/>
      <c r="O58" s="435"/>
      <c r="P58" s="435"/>
      <c r="Q58" s="435"/>
      <c r="R58" s="435"/>
      <c r="S58" s="435"/>
      <c r="T58" s="435"/>
      <c r="U58" s="435"/>
      <c r="V58" s="435"/>
    </row>
    <row r="59" spans="1:22">
      <c r="A59" s="435"/>
      <c r="B59" s="435"/>
      <c r="C59" s="435"/>
      <c r="D59" s="435"/>
      <c r="E59" s="435"/>
      <c r="F59" s="435"/>
      <c r="G59" s="435"/>
      <c r="H59" s="435"/>
      <c r="I59" s="435"/>
      <c r="J59" s="435"/>
      <c r="K59" s="435"/>
      <c r="L59" s="435"/>
      <c r="M59" s="435"/>
      <c r="N59" s="435"/>
      <c r="O59" s="435"/>
      <c r="P59" s="435"/>
      <c r="Q59" s="435"/>
      <c r="R59" s="435"/>
      <c r="S59" s="435"/>
      <c r="T59" s="435"/>
      <c r="U59" s="435"/>
      <c r="V59" s="435"/>
    </row>
    <row r="60" spans="1:22">
      <c r="A60" s="435"/>
      <c r="B60" s="435"/>
      <c r="C60" s="435"/>
      <c r="D60" s="435"/>
      <c r="E60" s="435"/>
      <c r="F60" s="435"/>
      <c r="G60" s="435"/>
      <c r="H60" s="435"/>
      <c r="I60" s="435"/>
      <c r="J60" s="435"/>
      <c r="K60" s="435"/>
      <c r="L60" s="435"/>
      <c r="M60" s="435"/>
      <c r="N60" s="435"/>
      <c r="O60" s="435"/>
      <c r="P60" s="435"/>
      <c r="Q60" s="435"/>
      <c r="R60" s="435"/>
      <c r="S60" s="435"/>
      <c r="T60" s="435"/>
      <c r="U60" s="435"/>
      <c r="V60" s="435"/>
    </row>
    <row r="61" spans="1:22">
      <c r="A61" s="435"/>
      <c r="B61" s="435"/>
      <c r="C61" s="435"/>
      <c r="D61" s="435"/>
      <c r="E61" s="435"/>
      <c r="F61" s="435"/>
      <c r="G61" s="435"/>
      <c r="H61" s="435"/>
      <c r="I61" s="435"/>
      <c r="J61" s="435"/>
      <c r="K61" s="435"/>
      <c r="L61" s="435"/>
      <c r="M61" s="435"/>
      <c r="N61" s="435"/>
      <c r="O61" s="435"/>
      <c r="P61" s="435"/>
      <c r="Q61" s="435"/>
      <c r="R61" s="435"/>
      <c r="S61" s="435"/>
      <c r="T61" s="435"/>
      <c r="U61" s="435"/>
      <c r="V61" s="435"/>
    </row>
    <row r="62" spans="1:22">
      <c r="A62" s="435"/>
      <c r="B62" s="435"/>
      <c r="C62" s="435"/>
      <c r="D62" s="435"/>
      <c r="E62" s="435"/>
      <c r="F62" s="435"/>
      <c r="G62" s="435"/>
      <c r="H62" s="435"/>
      <c r="I62" s="435"/>
      <c r="J62" s="435"/>
      <c r="K62" s="435"/>
      <c r="L62" s="435"/>
      <c r="M62" s="435"/>
      <c r="N62" s="435"/>
      <c r="O62" s="435"/>
      <c r="P62" s="435"/>
      <c r="Q62" s="435"/>
      <c r="R62" s="435"/>
      <c r="S62" s="435"/>
      <c r="T62" s="435"/>
      <c r="U62" s="435"/>
      <c r="V62" s="435"/>
    </row>
    <row r="63" spans="1:22">
      <c r="A63" s="435"/>
      <c r="B63" s="435"/>
      <c r="C63" s="435"/>
      <c r="D63" s="435"/>
      <c r="E63" s="435"/>
      <c r="F63" s="435"/>
      <c r="G63" s="435"/>
      <c r="H63" s="435"/>
      <c r="I63" s="435"/>
      <c r="J63" s="435"/>
      <c r="K63" s="435"/>
      <c r="L63" s="435"/>
      <c r="M63" s="435"/>
      <c r="N63" s="435"/>
      <c r="O63" s="435"/>
      <c r="P63" s="435"/>
      <c r="Q63" s="435"/>
      <c r="R63" s="435"/>
      <c r="S63" s="435"/>
      <c r="T63" s="435"/>
      <c r="U63" s="435"/>
      <c r="V63" s="435"/>
    </row>
    <row r="64" spans="1:22">
      <c r="A64" s="435"/>
      <c r="B64" s="435"/>
      <c r="C64" s="435"/>
      <c r="D64" s="435"/>
      <c r="E64" s="435"/>
      <c r="F64" s="435"/>
      <c r="G64" s="435"/>
      <c r="H64" s="435"/>
      <c r="I64" s="435"/>
      <c r="J64" s="435"/>
      <c r="K64" s="435"/>
      <c r="L64" s="435"/>
      <c r="M64" s="435"/>
      <c r="N64" s="435"/>
      <c r="O64" s="435"/>
      <c r="P64" s="435"/>
      <c r="Q64" s="435"/>
      <c r="R64" s="435"/>
      <c r="S64" s="435"/>
      <c r="T64" s="435"/>
      <c r="U64" s="435"/>
      <c r="V64" s="435"/>
    </row>
    <row r="65" spans="1:22">
      <c r="A65" s="435"/>
      <c r="B65" s="435"/>
      <c r="C65" s="435"/>
      <c r="D65" s="435"/>
      <c r="E65" s="435"/>
      <c r="F65" s="435"/>
      <c r="G65" s="435"/>
      <c r="H65" s="435"/>
      <c r="I65" s="435"/>
      <c r="J65" s="435"/>
      <c r="K65" s="435"/>
      <c r="L65" s="435"/>
      <c r="M65" s="435"/>
      <c r="N65" s="435"/>
      <c r="O65" s="435"/>
      <c r="P65" s="435"/>
      <c r="Q65" s="435"/>
      <c r="R65" s="435"/>
      <c r="S65" s="435"/>
      <c r="T65" s="435"/>
      <c r="U65" s="435"/>
      <c r="V65" s="435"/>
    </row>
    <row r="66" spans="1:22">
      <c r="A66" s="435"/>
      <c r="B66" s="435"/>
      <c r="C66" s="435"/>
      <c r="D66" s="435"/>
      <c r="E66" s="435"/>
      <c r="F66" s="435"/>
      <c r="G66" s="435"/>
      <c r="H66" s="435"/>
      <c r="I66" s="435"/>
      <c r="J66" s="435"/>
      <c r="K66" s="435"/>
      <c r="L66" s="435"/>
      <c r="M66" s="435"/>
      <c r="N66" s="435"/>
      <c r="O66" s="435"/>
      <c r="P66" s="435"/>
      <c r="Q66" s="435"/>
      <c r="R66" s="435"/>
      <c r="S66" s="435"/>
      <c r="T66" s="435"/>
      <c r="U66" s="435"/>
      <c r="V66" s="435"/>
    </row>
    <row r="67" spans="1:22">
      <c r="A67" s="435"/>
      <c r="B67" s="435"/>
      <c r="C67" s="435"/>
      <c r="D67" s="435"/>
      <c r="E67" s="435"/>
      <c r="F67" s="435"/>
      <c r="G67" s="435"/>
      <c r="H67" s="435"/>
      <c r="I67" s="435"/>
      <c r="J67" s="435"/>
      <c r="K67" s="435"/>
      <c r="L67" s="435"/>
      <c r="M67" s="435"/>
      <c r="N67" s="435"/>
      <c r="O67" s="435"/>
      <c r="P67" s="435"/>
      <c r="Q67" s="435"/>
      <c r="R67" s="435"/>
      <c r="S67" s="435"/>
      <c r="T67" s="435"/>
      <c r="U67" s="435"/>
      <c r="V67" s="435"/>
    </row>
    <row r="68" spans="1:22">
      <c r="A68" s="435"/>
      <c r="B68" s="435"/>
      <c r="C68" s="435"/>
      <c r="D68" s="435"/>
      <c r="E68" s="435"/>
      <c r="F68" s="435"/>
      <c r="G68" s="435"/>
      <c r="H68" s="435"/>
      <c r="I68" s="435"/>
      <c r="J68" s="435"/>
      <c r="K68" s="435"/>
      <c r="L68" s="435"/>
      <c r="M68" s="435"/>
      <c r="N68" s="435"/>
      <c r="O68" s="435"/>
      <c r="P68" s="435"/>
      <c r="Q68" s="435"/>
      <c r="R68" s="435"/>
      <c r="S68" s="435"/>
      <c r="T68" s="435"/>
      <c r="U68" s="435"/>
      <c r="V68" s="435"/>
    </row>
    <row r="69" spans="1:22">
      <c r="A69" s="435"/>
      <c r="B69" s="435"/>
      <c r="C69" s="435"/>
      <c r="D69" s="435"/>
      <c r="E69" s="435"/>
      <c r="F69" s="435"/>
      <c r="G69" s="435"/>
      <c r="H69" s="435"/>
      <c r="I69" s="435"/>
      <c r="J69" s="435"/>
      <c r="K69" s="435"/>
      <c r="L69" s="435"/>
      <c r="M69" s="435"/>
      <c r="N69" s="435"/>
      <c r="O69" s="435"/>
      <c r="P69" s="435"/>
      <c r="Q69" s="435"/>
      <c r="R69" s="435"/>
      <c r="S69" s="435"/>
      <c r="T69" s="435"/>
      <c r="U69" s="435"/>
      <c r="V69" s="435"/>
    </row>
    <row r="70" spans="1:22">
      <c r="A70" s="435"/>
      <c r="B70" s="435"/>
      <c r="C70" s="435"/>
      <c r="D70" s="435"/>
      <c r="E70" s="435"/>
      <c r="F70" s="435"/>
      <c r="G70" s="435"/>
      <c r="H70" s="435"/>
      <c r="I70" s="435"/>
      <c r="J70" s="435"/>
      <c r="K70" s="435"/>
      <c r="L70" s="435"/>
      <c r="M70" s="435"/>
      <c r="N70" s="435"/>
      <c r="O70" s="435"/>
      <c r="P70" s="435"/>
      <c r="Q70" s="435"/>
      <c r="R70" s="435"/>
      <c r="S70" s="435"/>
      <c r="T70" s="435"/>
      <c r="U70" s="435"/>
      <c r="V70" s="435"/>
    </row>
    <row r="71" spans="1:22">
      <c r="A71" s="435"/>
      <c r="B71" s="435"/>
      <c r="C71" s="435"/>
      <c r="D71" s="435"/>
      <c r="E71" s="435"/>
      <c r="F71" s="435"/>
      <c r="G71" s="435"/>
      <c r="H71" s="435"/>
      <c r="I71" s="435"/>
      <c r="J71" s="435"/>
      <c r="K71" s="435"/>
      <c r="L71" s="435"/>
      <c r="M71" s="435"/>
      <c r="N71" s="435"/>
      <c r="O71" s="435"/>
      <c r="P71" s="435"/>
      <c r="Q71" s="435"/>
      <c r="R71" s="435"/>
      <c r="S71" s="435"/>
      <c r="T71" s="435"/>
      <c r="U71" s="435"/>
      <c r="V71" s="435"/>
    </row>
    <row r="72" spans="1:22">
      <c r="A72" s="435"/>
      <c r="B72" s="435"/>
      <c r="C72" s="435"/>
      <c r="D72" s="435"/>
      <c r="E72" s="435"/>
      <c r="F72" s="435"/>
      <c r="G72" s="435"/>
      <c r="H72" s="435"/>
      <c r="I72" s="435"/>
      <c r="J72" s="435"/>
      <c r="K72" s="435"/>
      <c r="L72" s="435"/>
      <c r="M72" s="435"/>
      <c r="N72" s="435"/>
      <c r="O72" s="435"/>
      <c r="P72" s="435"/>
      <c r="Q72" s="435"/>
      <c r="R72" s="435"/>
      <c r="S72" s="435"/>
      <c r="T72" s="435"/>
      <c r="U72" s="435"/>
      <c r="V72" s="435"/>
    </row>
    <row r="73" spans="1:22">
      <c r="A73" s="435"/>
      <c r="B73" s="435"/>
      <c r="C73" s="435"/>
      <c r="D73" s="435"/>
      <c r="E73" s="435"/>
      <c r="F73" s="435"/>
      <c r="G73" s="435"/>
      <c r="H73" s="435"/>
      <c r="I73" s="435"/>
      <c r="J73" s="435"/>
      <c r="K73" s="435"/>
      <c r="L73" s="435"/>
      <c r="M73" s="435"/>
      <c r="N73" s="435"/>
      <c r="O73" s="435"/>
      <c r="P73" s="435"/>
      <c r="Q73" s="435"/>
      <c r="R73" s="435"/>
      <c r="S73" s="435"/>
      <c r="T73" s="435"/>
      <c r="U73" s="435"/>
      <c r="V73" s="435"/>
    </row>
    <row r="74" spans="1:22">
      <c r="A74" s="435"/>
      <c r="B74" s="435"/>
      <c r="C74" s="435"/>
      <c r="D74" s="435"/>
      <c r="E74" s="435"/>
      <c r="F74" s="435"/>
      <c r="G74" s="435"/>
      <c r="H74" s="435"/>
      <c r="I74" s="435"/>
      <c r="J74" s="435"/>
      <c r="K74" s="435"/>
      <c r="L74" s="435"/>
      <c r="M74" s="435"/>
      <c r="N74" s="435"/>
      <c r="O74" s="435"/>
      <c r="P74" s="435"/>
      <c r="Q74" s="435"/>
      <c r="R74" s="435"/>
      <c r="S74" s="435"/>
      <c r="T74" s="435"/>
      <c r="U74" s="435"/>
      <c r="V74" s="435"/>
    </row>
    <row r="75" spans="1:22">
      <c r="A75" s="435"/>
      <c r="B75" s="435"/>
      <c r="C75" s="435"/>
      <c r="D75" s="435"/>
      <c r="E75" s="435"/>
      <c r="F75" s="435"/>
      <c r="G75" s="435"/>
      <c r="H75" s="435"/>
      <c r="I75" s="435"/>
      <c r="J75" s="435"/>
      <c r="K75" s="435"/>
      <c r="L75" s="435"/>
      <c r="M75" s="435"/>
      <c r="N75" s="435"/>
      <c r="O75" s="435"/>
      <c r="P75" s="435"/>
      <c r="Q75" s="435"/>
      <c r="R75" s="435"/>
      <c r="S75" s="435"/>
      <c r="T75" s="435"/>
      <c r="U75" s="435"/>
      <c r="V75" s="435"/>
    </row>
    <row r="76" spans="1:22">
      <c r="A76" s="435"/>
      <c r="B76" s="435"/>
      <c r="C76" s="435"/>
      <c r="D76" s="435"/>
      <c r="E76" s="435"/>
      <c r="F76" s="435"/>
      <c r="G76" s="435"/>
      <c r="H76" s="435"/>
      <c r="I76" s="435"/>
      <c r="J76" s="435"/>
      <c r="K76" s="435"/>
      <c r="L76" s="435"/>
      <c r="M76" s="435"/>
      <c r="N76" s="435"/>
      <c r="O76" s="435"/>
      <c r="P76" s="435"/>
      <c r="Q76" s="435"/>
      <c r="R76" s="435"/>
      <c r="S76" s="435"/>
      <c r="T76" s="435"/>
      <c r="U76" s="435"/>
      <c r="V76" s="435"/>
    </row>
    <row r="77" spans="1:22">
      <c r="A77" s="435"/>
      <c r="B77" s="435"/>
      <c r="C77" s="435"/>
      <c r="D77" s="435"/>
      <c r="E77" s="435"/>
      <c r="F77" s="435"/>
      <c r="G77" s="435"/>
      <c r="H77" s="435"/>
      <c r="I77" s="435"/>
      <c r="J77" s="435"/>
      <c r="K77" s="435"/>
      <c r="L77" s="435"/>
      <c r="M77" s="435"/>
      <c r="N77" s="435"/>
      <c r="O77" s="435"/>
      <c r="P77" s="435"/>
      <c r="Q77" s="435"/>
      <c r="R77" s="435"/>
      <c r="S77" s="435"/>
      <c r="T77" s="435"/>
      <c r="U77" s="435"/>
      <c r="V77" s="435"/>
    </row>
    <row r="78" spans="1:22">
      <c r="A78" s="435"/>
      <c r="B78" s="435"/>
      <c r="C78" s="435"/>
      <c r="D78" s="435"/>
      <c r="E78" s="435"/>
      <c r="F78" s="435"/>
      <c r="G78" s="435"/>
      <c r="H78" s="435"/>
      <c r="I78" s="435"/>
      <c r="J78" s="435"/>
      <c r="K78" s="435"/>
      <c r="L78" s="435"/>
      <c r="M78" s="435"/>
      <c r="N78" s="435"/>
      <c r="O78" s="435"/>
      <c r="P78" s="435"/>
      <c r="Q78" s="435"/>
      <c r="R78" s="435"/>
      <c r="S78" s="435"/>
      <c r="T78" s="435"/>
      <c r="U78" s="435"/>
      <c r="V78" s="435"/>
    </row>
    <row r="79" spans="1:22">
      <c r="A79" s="435"/>
      <c r="B79" s="435"/>
      <c r="C79" s="435"/>
      <c r="D79" s="435"/>
      <c r="E79" s="435"/>
      <c r="F79" s="435"/>
      <c r="G79" s="435"/>
      <c r="H79" s="435"/>
      <c r="I79" s="435"/>
      <c r="J79" s="435"/>
      <c r="K79" s="435"/>
      <c r="L79" s="435"/>
      <c r="M79" s="435"/>
      <c r="N79" s="435"/>
      <c r="O79" s="435"/>
      <c r="P79" s="435"/>
      <c r="Q79" s="435"/>
      <c r="R79" s="435"/>
      <c r="S79" s="435"/>
      <c r="T79" s="435"/>
      <c r="U79" s="435"/>
      <c r="V79" s="435"/>
    </row>
    <row r="80" spans="1:22">
      <c r="A80" s="435"/>
      <c r="B80" s="435"/>
      <c r="C80" s="435"/>
      <c r="D80" s="435"/>
      <c r="E80" s="435"/>
      <c r="F80" s="435"/>
      <c r="G80" s="435"/>
      <c r="H80" s="435"/>
      <c r="I80" s="435"/>
      <c r="J80" s="435"/>
      <c r="K80" s="435"/>
      <c r="L80" s="435"/>
      <c r="M80" s="435"/>
      <c r="N80" s="435"/>
      <c r="O80" s="435"/>
      <c r="P80" s="435"/>
      <c r="Q80" s="435"/>
      <c r="R80" s="435"/>
      <c r="S80" s="435"/>
      <c r="T80" s="435"/>
      <c r="U80" s="435"/>
      <c r="V80" s="435"/>
    </row>
    <row r="81" spans="1:22">
      <c r="A81" s="435"/>
      <c r="B81" s="435"/>
      <c r="C81" s="435"/>
      <c r="D81" s="435"/>
      <c r="E81" s="435"/>
      <c r="F81" s="435"/>
      <c r="G81" s="435"/>
      <c r="H81" s="435"/>
      <c r="I81" s="435"/>
      <c r="J81" s="435"/>
      <c r="K81" s="435"/>
      <c r="L81" s="435"/>
      <c r="M81" s="435"/>
      <c r="N81" s="435"/>
      <c r="O81" s="435"/>
      <c r="P81" s="435"/>
      <c r="Q81" s="435"/>
      <c r="R81" s="435"/>
      <c r="S81" s="435"/>
      <c r="T81" s="435"/>
      <c r="U81" s="435"/>
      <c r="V81" s="435"/>
    </row>
    <row r="82" spans="1:22">
      <c r="A82" s="435"/>
      <c r="B82" s="435"/>
      <c r="C82" s="435"/>
      <c r="D82" s="435"/>
      <c r="E82" s="435"/>
      <c r="F82" s="435"/>
      <c r="G82" s="435"/>
      <c r="H82" s="435"/>
      <c r="I82" s="435"/>
      <c r="J82" s="435"/>
      <c r="K82" s="435"/>
      <c r="L82" s="435"/>
      <c r="M82" s="435"/>
      <c r="N82" s="435"/>
      <c r="O82" s="435"/>
      <c r="P82" s="435"/>
      <c r="Q82" s="435"/>
      <c r="R82" s="435"/>
      <c r="S82" s="435"/>
      <c r="T82" s="435"/>
      <c r="U82" s="435"/>
      <c r="V82" s="435"/>
    </row>
    <row r="83" spans="1:22">
      <c r="A83" s="435"/>
      <c r="B83" s="435"/>
      <c r="C83" s="435"/>
      <c r="D83" s="435"/>
      <c r="E83" s="435"/>
      <c r="F83" s="435"/>
      <c r="G83" s="435"/>
      <c r="H83" s="435"/>
      <c r="I83" s="435"/>
      <c r="J83" s="435"/>
      <c r="K83" s="435"/>
      <c r="L83" s="435"/>
      <c r="M83" s="435"/>
      <c r="N83" s="435"/>
      <c r="O83" s="435"/>
      <c r="P83" s="435"/>
      <c r="Q83" s="435"/>
      <c r="R83" s="435"/>
      <c r="S83" s="435"/>
      <c r="T83" s="435"/>
      <c r="U83" s="435"/>
      <c r="V83" s="435"/>
    </row>
    <row r="84" spans="1:22">
      <c r="A84" s="435"/>
      <c r="B84" s="435"/>
      <c r="C84" s="435"/>
      <c r="D84" s="435"/>
      <c r="E84" s="435"/>
      <c r="F84" s="435"/>
      <c r="G84" s="435"/>
      <c r="H84" s="435"/>
      <c r="I84" s="435"/>
      <c r="J84" s="435"/>
      <c r="K84" s="435"/>
      <c r="L84" s="435"/>
      <c r="M84" s="435"/>
      <c r="N84" s="435"/>
      <c r="O84" s="435"/>
      <c r="P84" s="435"/>
      <c r="Q84" s="435"/>
      <c r="R84" s="435"/>
      <c r="S84" s="435"/>
      <c r="T84" s="435"/>
      <c r="U84" s="435"/>
      <c r="V84" s="435"/>
    </row>
    <row r="85" spans="1:22">
      <c r="A85" s="435"/>
      <c r="B85" s="435"/>
      <c r="C85" s="435"/>
      <c r="D85" s="435"/>
      <c r="E85" s="435"/>
      <c r="F85" s="435"/>
      <c r="G85" s="435"/>
      <c r="H85" s="435"/>
      <c r="I85" s="435"/>
      <c r="J85" s="435"/>
      <c r="K85" s="435"/>
      <c r="L85" s="435"/>
      <c r="M85" s="435"/>
      <c r="N85" s="435"/>
      <c r="O85" s="435"/>
      <c r="P85" s="435"/>
      <c r="Q85" s="435"/>
      <c r="R85" s="435"/>
      <c r="S85" s="435"/>
      <c r="T85" s="435"/>
      <c r="U85" s="435"/>
      <c r="V85" s="435"/>
    </row>
    <row r="86" spans="1:22">
      <c r="A86" s="435"/>
      <c r="B86" s="435"/>
      <c r="C86" s="435"/>
      <c r="D86" s="435"/>
      <c r="E86" s="435"/>
      <c r="F86" s="435"/>
      <c r="G86" s="435"/>
      <c r="H86" s="435"/>
      <c r="I86" s="435"/>
      <c r="J86" s="435"/>
      <c r="K86" s="435"/>
      <c r="L86" s="435"/>
      <c r="M86" s="435"/>
      <c r="N86" s="435"/>
      <c r="O86" s="435"/>
      <c r="P86" s="435"/>
      <c r="Q86" s="435"/>
      <c r="R86" s="435"/>
      <c r="S86" s="435"/>
      <c r="T86" s="435"/>
      <c r="U86" s="435"/>
      <c r="V86" s="435"/>
    </row>
    <row r="87" spans="1:22">
      <c r="A87" s="435"/>
      <c r="B87" s="435"/>
      <c r="C87" s="435"/>
      <c r="D87" s="435"/>
      <c r="E87" s="435"/>
      <c r="F87" s="435"/>
      <c r="G87" s="435"/>
      <c r="H87" s="435"/>
      <c r="I87" s="435"/>
      <c r="J87" s="435"/>
      <c r="K87" s="435"/>
      <c r="L87" s="435"/>
      <c r="M87" s="435"/>
      <c r="N87" s="435"/>
      <c r="O87" s="435"/>
      <c r="P87" s="435"/>
      <c r="Q87" s="435"/>
      <c r="R87" s="435"/>
      <c r="S87" s="435"/>
      <c r="T87" s="435"/>
      <c r="U87" s="435"/>
      <c r="V87" s="435"/>
    </row>
    <row r="88" spans="1:22">
      <c r="A88" s="435"/>
      <c r="B88" s="435"/>
      <c r="C88" s="435"/>
      <c r="D88" s="435"/>
      <c r="E88" s="435"/>
      <c r="F88" s="435"/>
      <c r="G88" s="435"/>
      <c r="H88" s="435"/>
      <c r="I88" s="435"/>
      <c r="J88" s="435"/>
      <c r="K88" s="435"/>
      <c r="L88" s="435"/>
      <c r="M88" s="435"/>
      <c r="N88" s="435"/>
      <c r="O88" s="435"/>
      <c r="P88" s="435"/>
      <c r="Q88" s="435"/>
      <c r="R88" s="435"/>
      <c r="S88" s="435"/>
      <c r="T88" s="435"/>
      <c r="U88" s="435"/>
      <c r="V88" s="435"/>
    </row>
    <row r="89" spans="1:22">
      <c r="A89" s="435"/>
      <c r="B89" s="435"/>
      <c r="C89" s="435"/>
      <c r="D89" s="435"/>
      <c r="E89" s="435"/>
      <c r="F89" s="435"/>
      <c r="G89" s="435"/>
      <c r="H89" s="435"/>
      <c r="I89" s="435"/>
      <c r="J89" s="435"/>
      <c r="K89" s="435"/>
      <c r="L89" s="435"/>
      <c r="M89" s="435"/>
      <c r="N89" s="435"/>
      <c r="O89" s="435"/>
      <c r="P89" s="435"/>
      <c r="Q89" s="435"/>
      <c r="R89" s="435"/>
      <c r="S89" s="435"/>
      <c r="T89" s="435"/>
      <c r="U89" s="435"/>
      <c r="V89" s="435"/>
    </row>
    <row r="90" spans="1:22">
      <c r="A90" s="435"/>
      <c r="B90" s="435"/>
      <c r="C90" s="435"/>
      <c r="D90" s="435"/>
      <c r="E90" s="435"/>
      <c r="F90" s="435"/>
      <c r="G90" s="435"/>
      <c r="H90" s="435"/>
      <c r="I90" s="435"/>
      <c r="J90" s="435"/>
      <c r="K90" s="435"/>
      <c r="L90" s="435"/>
      <c r="M90" s="435"/>
      <c r="N90" s="435"/>
      <c r="O90" s="435"/>
      <c r="P90" s="435"/>
      <c r="Q90" s="435"/>
      <c r="R90" s="435"/>
      <c r="S90" s="435"/>
      <c r="T90" s="435"/>
      <c r="U90" s="435"/>
      <c r="V90" s="435"/>
    </row>
    <row r="91" spans="1:22">
      <c r="A91" s="435"/>
      <c r="B91" s="435"/>
      <c r="C91" s="435"/>
      <c r="D91" s="435"/>
      <c r="E91" s="435"/>
      <c r="F91" s="435"/>
      <c r="G91" s="435"/>
      <c r="H91" s="435"/>
      <c r="I91" s="435"/>
      <c r="J91" s="435"/>
      <c r="K91" s="435"/>
      <c r="L91" s="435"/>
      <c r="M91" s="435"/>
      <c r="N91" s="435"/>
      <c r="O91" s="435"/>
      <c r="P91" s="435"/>
      <c r="Q91" s="435"/>
      <c r="R91" s="435"/>
      <c r="S91" s="435"/>
      <c r="T91" s="435"/>
      <c r="U91" s="435"/>
      <c r="V91" s="435"/>
    </row>
    <row r="92" spans="1:22">
      <c r="A92" s="435"/>
      <c r="B92" s="435"/>
      <c r="C92" s="435"/>
      <c r="D92" s="435"/>
      <c r="E92" s="435"/>
      <c r="F92" s="435"/>
      <c r="G92" s="435"/>
      <c r="H92" s="435"/>
      <c r="I92" s="435"/>
      <c r="J92" s="435"/>
      <c r="K92" s="435"/>
      <c r="L92" s="435"/>
      <c r="M92" s="435"/>
      <c r="N92" s="435"/>
      <c r="O92" s="435"/>
      <c r="P92" s="435"/>
      <c r="Q92" s="435"/>
      <c r="R92" s="435"/>
      <c r="S92" s="435"/>
      <c r="T92" s="435"/>
      <c r="U92" s="435"/>
      <c r="V92" s="435"/>
    </row>
    <row r="93" spans="1:22">
      <c r="A93" s="435"/>
      <c r="B93" s="435"/>
      <c r="C93" s="435"/>
      <c r="D93" s="435"/>
      <c r="E93" s="435"/>
      <c r="F93" s="435"/>
      <c r="G93" s="435"/>
      <c r="H93" s="435"/>
      <c r="I93" s="435"/>
      <c r="J93" s="435"/>
      <c r="K93" s="435"/>
      <c r="L93" s="435"/>
      <c r="M93" s="435"/>
      <c r="N93" s="435"/>
      <c r="O93" s="435"/>
      <c r="P93" s="435"/>
      <c r="Q93" s="435"/>
      <c r="R93" s="435"/>
      <c r="S93" s="435"/>
      <c r="T93" s="435"/>
      <c r="U93" s="435"/>
      <c r="V93" s="435"/>
    </row>
    <row r="94" spans="1:22">
      <c r="A94" s="435"/>
      <c r="B94" s="435"/>
      <c r="C94" s="435"/>
      <c r="D94" s="435"/>
      <c r="E94" s="435"/>
      <c r="F94" s="435"/>
      <c r="G94" s="435"/>
      <c r="H94" s="435"/>
      <c r="I94" s="435"/>
      <c r="J94" s="435"/>
      <c r="K94" s="435"/>
      <c r="L94" s="435"/>
      <c r="M94" s="435"/>
      <c r="N94" s="435"/>
      <c r="O94" s="435"/>
      <c r="P94" s="435"/>
      <c r="Q94" s="435"/>
      <c r="R94" s="435"/>
      <c r="S94" s="435"/>
      <c r="T94" s="435"/>
      <c r="U94" s="435"/>
      <c r="V94" s="435"/>
    </row>
    <row r="95" spans="1:22">
      <c r="A95" s="435"/>
      <c r="B95" s="435"/>
      <c r="C95" s="435"/>
      <c r="D95" s="435"/>
      <c r="E95" s="435"/>
      <c r="F95" s="435"/>
      <c r="G95" s="435"/>
      <c r="H95" s="435"/>
      <c r="I95" s="435"/>
      <c r="J95" s="435"/>
      <c r="K95" s="435"/>
      <c r="L95" s="435"/>
      <c r="M95" s="435"/>
      <c r="N95" s="435"/>
      <c r="O95" s="435"/>
      <c r="P95" s="435"/>
      <c r="Q95" s="435"/>
      <c r="R95" s="435"/>
      <c r="S95" s="435"/>
      <c r="T95" s="435"/>
      <c r="U95" s="435"/>
      <c r="V95" s="435"/>
    </row>
    <row r="96" spans="1:22">
      <c r="A96" s="435"/>
      <c r="B96" s="435"/>
      <c r="C96" s="435"/>
      <c r="D96" s="435"/>
      <c r="E96" s="435"/>
      <c r="F96" s="435"/>
      <c r="G96" s="435"/>
      <c r="H96" s="435"/>
      <c r="I96" s="435"/>
      <c r="J96" s="435"/>
      <c r="K96" s="435"/>
      <c r="L96" s="435"/>
      <c r="M96" s="435"/>
      <c r="N96" s="435"/>
      <c r="O96" s="435"/>
      <c r="P96" s="435"/>
      <c r="Q96" s="435"/>
      <c r="R96" s="435"/>
      <c r="S96" s="435"/>
      <c r="T96" s="435"/>
      <c r="U96" s="435"/>
      <c r="V96" s="435"/>
    </row>
    <row r="97" spans="1:22">
      <c r="A97" s="435"/>
      <c r="B97" s="435"/>
      <c r="C97" s="435"/>
      <c r="D97" s="435"/>
      <c r="E97" s="435"/>
      <c r="F97" s="435"/>
      <c r="G97" s="435"/>
      <c r="H97" s="435"/>
      <c r="I97" s="435"/>
      <c r="J97" s="435"/>
      <c r="K97" s="435"/>
      <c r="L97" s="435"/>
      <c r="M97" s="435"/>
      <c r="N97" s="435"/>
      <c r="O97" s="435"/>
      <c r="P97" s="435"/>
      <c r="Q97" s="435"/>
      <c r="R97" s="435"/>
      <c r="S97" s="435"/>
      <c r="T97" s="435"/>
      <c r="U97" s="435"/>
      <c r="V97" s="435"/>
    </row>
    <row r="98" spans="1:22">
      <c r="A98" s="435"/>
      <c r="B98" s="435"/>
      <c r="C98" s="435"/>
      <c r="D98" s="435"/>
      <c r="E98" s="435"/>
      <c r="F98" s="435"/>
      <c r="G98" s="435"/>
      <c r="H98" s="435"/>
      <c r="I98" s="435"/>
      <c r="J98" s="435"/>
      <c r="K98" s="435"/>
      <c r="L98" s="435"/>
      <c r="M98" s="435"/>
      <c r="N98" s="435"/>
      <c r="O98" s="435"/>
      <c r="P98" s="435"/>
      <c r="Q98" s="435"/>
      <c r="R98" s="435"/>
      <c r="S98" s="435"/>
      <c r="T98" s="435"/>
      <c r="U98" s="435"/>
      <c r="V98" s="435"/>
    </row>
    <row r="99" spans="1:22">
      <c r="A99" s="435"/>
      <c r="B99" s="435"/>
      <c r="C99" s="435"/>
      <c r="D99" s="435"/>
      <c r="E99" s="435"/>
      <c r="F99" s="435"/>
      <c r="G99" s="435"/>
      <c r="H99" s="435"/>
      <c r="I99" s="435"/>
      <c r="J99" s="435"/>
      <c r="K99" s="435"/>
      <c r="L99" s="435"/>
      <c r="M99" s="435"/>
      <c r="N99" s="435"/>
      <c r="O99" s="435"/>
      <c r="P99" s="435"/>
      <c r="Q99" s="435"/>
      <c r="R99" s="435"/>
      <c r="S99" s="435"/>
      <c r="T99" s="435"/>
      <c r="U99" s="435"/>
      <c r="V99" s="435"/>
    </row>
    <row r="100" spans="1:22">
      <c r="A100" s="435"/>
      <c r="B100" s="435"/>
      <c r="C100" s="435"/>
      <c r="D100" s="435"/>
      <c r="E100" s="435"/>
      <c r="F100" s="435"/>
      <c r="G100" s="435"/>
      <c r="H100" s="435"/>
      <c r="I100" s="435"/>
      <c r="J100" s="435"/>
      <c r="K100" s="435"/>
      <c r="L100" s="435"/>
      <c r="M100" s="435"/>
      <c r="N100" s="435"/>
      <c r="O100" s="435"/>
      <c r="P100" s="435"/>
      <c r="Q100" s="435"/>
      <c r="R100" s="435"/>
      <c r="S100" s="435"/>
      <c r="T100" s="435"/>
      <c r="U100" s="435"/>
      <c r="V100" s="435"/>
    </row>
  </sheetData>
  <sheetProtection password="EB99" sheet="1" objects="1" scenarios="1"/>
  <mergeCells count="1">
    <mergeCell ref="A1:V100"/>
  </mergeCells>
  <printOptions horizontalCentered="1"/>
  <pageMargins left="0.23622047244094491" right="0.23622047244094491" top="0.23622047244094491" bottom="0.23622047244094491" header="0.31496062992125984" footer="0.31496062992125984"/>
  <pageSetup paperSize="9" scale="49" orientation="portrait" r:id="rId1"/>
  <drawing r:id="rId2"/>
</worksheet>
</file>

<file path=xl/worksheets/sheet6.xml><?xml version="1.0" encoding="utf-8"?>
<worksheet xmlns="http://schemas.openxmlformats.org/spreadsheetml/2006/main" xmlns:r="http://schemas.openxmlformats.org/officeDocument/2006/relationships">
  <sheetPr>
    <tabColor theme="3" tint="-0.499984740745262"/>
  </sheetPr>
  <dimension ref="A1:AA216"/>
  <sheetViews>
    <sheetView view="pageBreakPreview" zoomScaleNormal="100" zoomScaleSheetLayoutView="100" workbookViewId="0">
      <selection activeCell="H2" sqref="H2:P6"/>
    </sheetView>
  </sheetViews>
  <sheetFormatPr defaultRowHeight="12.75"/>
  <cols>
    <col min="1" max="1" width="1.7109375" style="1" customWidth="1"/>
    <col min="2" max="2" width="0.85546875" style="1" customWidth="1"/>
    <col min="3" max="3" width="16.7109375" style="1" customWidth="1"/>
    <col min="4" max="4" width="1.7109375" style="1" customWidth="1"/>
    <col min="5" max="5" width="40.7109375" style="1" customWidth="1"/>
    <col min="6" max="6" width="1.7109375" style="1" customWidth="1"/>
    <col min="7" max="7" width="2.42578125" style="1" customWidth="1"/>
    <col min="8" max="8" width="1.7109375" style="1" customWidth="1"/>
    <col min="9" max="9" width="43.5703125" style="1" customWidth="1"/>
    <col min="10" max="10" width="1.7109375" style="1" customWidth="1"/>
    <col min="11" max="11" width="4.140625" style="12" bestFit="1" customWidth="1"/>
    <col min="12" max="12" width="1.7109375" style="12" customWidth="1"/>
    <col min="13" max="13" width="10" style="13" bestFit="1" customWidth="1"/>
    <col min="14" max="14" width="1.7109375" style="14" customWidth="1"/>
    <col min="15" max="15" width="11.42578125" style="13" customWidth="1"/>
    <col min="16" max="16" width="0.85546875" style="1" customWidth="1"/>
    <col min="17" max="17" width="1.7109375" style="1" customWidth="1"/>
    <col min="18" max="16384" width="9.140625" style="1"/>
  </cols>
  <sheetData>
    <row r="1" spans="1:27" s="6" customFormat="1" ht="8.1" customHeight="1">
      <c r="A1" s="153"/>
      <c r="B1" s="140"/>
      <c r="C1" s="140"/>
      <c r="D1" s="140"/>
      <c r="E1" s="140"/>
      <c r="F1" s="140"/>
      <c r="G1" s="140"/>
      <c r="H1" s="140"/>
      <c r="I1" s="140"/>
      <c r="J1" s="140"/>
      <c r="K1" s="176"/>
      <c r="L1" s="177"/>
      <c r="M1" s="178"/>
      <c r="N1" s="179"/>
      <c r="O1" s="178"/>
      <c r="P1" s="140"/>
      <c r="Q1" s="155"/>
    </row>
    <row r="2" spans="1:27" s="121" customFormat="1" ht="39.950000000000003" customHeight="1">
      <c r="A2" s="126"/>
      <c r="B2" s="377"/>
      <c r="C2" s="378"/>
      <c r="D2" s="378"/>
      <c r="E2" s="378"/>
      <c r="F2" s="379"/>
      <c r="G2" s="110"/>
      <c r="H2" s="383"/>
      <c r="I2" s="384"/>
      <c r="J2" s="384"/>
      <c r="K2" s="384"/>
      <c r="L2" s="384"/>
      <c r="M2" s="384"/>
      <c r="N2" s="384"/>
      <c r="O2" s="384"/>
      <c r="P2" s="385"/>
      <c r="Q2" s="167"/>
      <c r="R2" s="118"/>
      <c r="S2" s="118"/>
      <c r="T2" s="118"/>
      <c r="U2" s="118"/>
      <c r="V2" s="118"/>
      <c r="W2" s="118"/>
      <c r="X2" s="118"/>
      <c r="Y2" s="118"/>
      <c r="Z2" s="118"/>
      <c r="AA2" s="110"/>
    </row>
    <row r="3" spans="1:27" s="121" customFormat="1" ht="15" customHeight="1">
      <c r="A3" s="126"/>
      <c r="B3" s="359" t="s">
        <v>646</v>
      </c>
      <c r="C3" s="302"/>
      <c r="D3" s="302"/>
      <c r="E3" s="302"/>
      <c r="F3" s="303"/>
      <c r="G3" s="110"/>
      <c r="H3" s="386"/>
      <c r="I3" s="387"/>
      <c r="J3" s="387"/>
      <c r="K3" s="387"/>
      <c r="L3" s="387"/>
      <c r="M3" s="387"/>
      <c r="N3" s="387"/>
      <c r="O3" s="387"/>
      <c r="P3" s="388"/>
      <c r="Q3" s="167"/>
      <c r="R3" s="118"/>
      <c r="S3" s="118"/>
      <c r="T3" s="118"/>
      <c r="U3" s="118"/>
      <c r="V3" s="118"/>
      <c r="W3" s="118"/>
      <c r="X3" s="118"/>
      <c r="Y3" s="118"/>
      <c r="Z3" s="118"/>
      <c r="AA3" s="110"/>
    </row>
    <row r="4" spans="1:27" s="121" customFormat="1" ht="15" customHeight="1">
      <c r="A4" s="126"/>
      <c r="B4" s="359" t="s">
        <v>651</v>
      </c>
      <c r="C4" s="302"/>
      <c r="D4" s="302"/>
      <c r="E4" s="302"/>
      <c r="F4" s="303"/>
      <c r="G4" s="110"/>
      <c r="H4" s="386"/>
      <c r="I4" s="387"/>
      <c r="J4" s="387"/>
      <c r="K4" s="387"/>
      <c r="L4" s="387"/>
      <c r="M4" s="387"/>
      <c r="N4" s="387"/>
      <c r="O4" s="387"/>
      <c r="P4" s="388"/>
      <c r="Q4" s="167"/>
      <c r="R4" s="118"/>
      <c r="S4" s="118"/>
      <c r="T4" s="118"/>
      <c r="U4" s="118"/>
      <c r="V4" s="118"/>
      <c r="W4" s="118"/>
      <c r="X4" s="118"/>
      <c r="Y4" s="118"/>
      <c r="Z4" s="118"/>
      <c r="AA4" s="110"/>
    </row>
    <row r="5" spans="1:27" s="121" customFormat="1" ht="15" customHeight="1">
      <c r="A5" s="126"/>
      <c r="B5" s="452" t="s">
        <v>647</v>
      </c>
      <c r="C5" s="453"/>
      <c r="D5" s="453"/>
      <c r="E5" s="453"/>
      <c r="F5" s="454"/>
      <c r="G5" s="110"/>
      <c r="H5" s="386"/>
      <c r="I5" s="387"/>
      <c r="J5" s="387"/>
      <c r="K5" s="387"/>
      <c r="L5" s="387"/>
      <c r="M5" s="387"/>
      <c r="N5" s="387"/>
      <c r="O5" s="387"/>
      <c r="P5" s="388"/>
      <c r="Q5" s="167"/>
      <c r="R5" s="118"/>
      <c r="S5" s="118"/>
      <c r="T5" s="118"/>
      <c r="U5" s="118"/>
      <c r="V5" s="118"/>
      <c r="W5" s="118"/>
      <c r="X5" s="118"/>
      <c r="Y5" s="118"/>
      <c r="Z5" s="118"/>
      <c r="AA5" s="110"/>
    </row>
    <row r="6" spans="1:27" s="121" customFormat="1" ht="15" customHeight="1">
      <c r="A6" s="126"/>
      <c r="B6" s="393" t="s">
        <v>648</v>
      </c>
      <c r="C6" s="394"/>
      <c r="D6" s="394"/>
      <c r="E6" s="394"/>
      <c r="F6" s="395"/>
      <c r="G6" s="166"/>
      <c r="H6" s="389"/>
      <c r="I6" s="390"/>
      <c r="J6" s="390"/>
      <c r="K6" s="390"/>
      <c r="L6" s="390"/>
      <c r="M6" s="390"/>
      <c r="N6" s="390"/>
      <c r="O6" s="390"/>
      <c r="P6" s="391"/>
      <c r="Q6" s="167"/>
      <c r="R6" s="118"/>
      <c r="S6" s="118"/>
      <c r="T6" s="118"/>
      <c r="U6" s="118"/>
      <c r="V6" s="118"/>
      <c r="W6" s="118"/>
      <c r="X6" s="118"/>
      <c r="Y6" s="118"/>
      <c r="Z6" s="118"/>
      <c r="AA6" s="110"/>
    </row>
    <row r="7" spans="1:27" s="6" customFormat="1" ht="8.1" customHeight="1">
      <c r="A7" s="134"/>
      <c r="B7" s="112"/>
      <c r="C7" s="112"/>
      <c r="D7" s="112"/>
      <c r="E7" s="112"/>
      <c r="F7" s="112"/>
      <c r="G7" s="112"/>
      <c r="H7" s="112"/>
      <c r="I7" s="112"/>
      <c r="J7" s="112"/>
      <c r="K7" s="101"/>
      <c r="L7" s="90"/>
      <c r="M7" s="91"/>
      <c r="N7" s="92"/>
      <c r="O7" s="91"/>
      <c r="P7" s="112"/>
      <c r="Q7" s="135"/>
    </row>
    <row r="8" spans="1:27" s="6" customFormat="1" ht="20.100000000000001" customHeight="1">
      <c r="A8" s="134"/>
      <c r="B8" s="404" t="s">
        <v>36</v>
      </c>
      <c r="C8" s="405"/>
      <c r="D8" s="405"/>
      <c r="E8" s="405"/>
      <c r="F8" s="405"/>
      <c r="G8" s="405"/>
      <c r="H8" s="405"/>
      <c r="I8" s="405"/>
      <c r="J8" s="405"/>
      <c r="K8" s="405"/>
      <c r="L8" s="405"/>
      <c r="M8" s="405"/>
      <c r="N8" s="405"/>
      <c r="O8" s="405"/>
      <c r="P8" s="406"/>
      <c r="Q8" s="135"/>
    </row>
    <row r="9" spans="1:27" s="6" customFormat="1" ht="7.5" customHeight="1">
      <c r="A9" s="134"/>
      <c r="B9" s="112"/>
      <c r="C9" s="112"/>
      <c r="D9" s="112"/>
      <c r="E9" s="112"/>
      <c r="F9" s="112"/>
      <c r="G9" s="112"/>
      <c r="H9" s="112"/>
      <c r="I9" s="112"/>
      <c r="J9" s="112"/>
      <c r="K9" s="101"/>
      <c r="L9" s="90"/>
      <c r="M9" s="91"/>
      <c r="N9" s="92"/>
      <c r="O9" s="91"/>
      <c r="P9" s="112"/>
      <c r="Q9" s="135"/>
    </row>
    <row r="10" spans="1:27" s="8" customFormat="1" ht="20.100000000000001" customHeight="1">
      <c r="A10" s="156"/>
      <c r="B10" s="407" t="s">
        <v>2</v>
      </c>
      <c r="C10" s="408"/>
      <c r="D10" s="408"/>
      <c r="E10" s="408"/>
      <c r="F10" s="409"/>
      <c r="G10" s="61"/>
      <c r="H10" s="407" t="s">
        <v>31</v>
      </c>
      <c r="I10" s="408"/>
      <c r="J10" s="408"/>
      <c r="K10" s="408"/>
      <c r="L10" s="408"/>
      <c r="M10" s="408"/>
      <c r="N10" s="408"/>
      <c r="O10" s="408"/>
      <c r="P10" s="409"/>
      <c r="Q10" s="157"/>
    </row>
    <row r="11" spans="1:27" s="6" customFormat="1" ht="3.95" customHeight="1">
      <c r="A11" s="134"/>
      <c r="B11" s="62"/>
      <c r="C11" s="112"/>
      <c r="D11" s="112"/>
      <c r="E11" s="112"/>
      <c r="F11" s="63"/>
      <c r="G11" s="112"/>
      <c r="H11" s="62"/>
      <c r="I11" s="112"/>
      <c r="J11" s="112"/>
      <c r="K11" s="101"/>
      <c r="L11" s="90"/>
      <c r="M11" s="91"/>
      <c r="N11" s="92"/>
      <c r="O11" s="91"/>
      <c r="P11" s="63"/>
      <c r="Q11" s="135"/>
    </row>
    <row r="12" spans="1:27" ht="15" customHeight="1">
      <c r="A12" s="126"/>
      <c r="B12" s="30"/>
      <c r="C12" s="206" t="s">
        <v>666</v>
      </c>
      <c r="D12" s="110"/>
      <c r="E12" s="64">
        <f>Summary!L22</f>
        <v>0</v>
      </c>
      <c r="F12" s="31"/>
      <c r="G12" s="110"/>
      <c r="H12" s="30"/>
      <c r="I12" s="110" t="s">
        <v>14</v>
      </c>
      <c r="J12" s="110"/>
      <c r="K12" s="319" t="s">
        <v>493</v>
      </c>
      <c r="L12" s="320"/>
      <c r="M12" s="320"/>
      <c r="N12" s="320"/>
      <c r="O12" s="321"/>
      <c r="P12" s="31"/>
      <c r="Q12" s="127"/>
    </row>
    <row r="13" spans="1:27" ht="3.95" customHeight="1">
      <c r="A13" s="126"/>
      <c r="B13" s="30"/>
      <c r="C13" s="110"/>
      <c r="D13" s="110"/>
      <c r="E13" s="53"/>
      <c r="F13" s="31"/>
      <c r="G13" s="110"/>
      <c r="H13" s="30"/>
      <c r="I13" s="110"/>
      <c r="J13" s="110"/>
      <c r="K13" s="110"/>
      <c r="L13" s="110"/>
      <c r="M13" s="113"/>
      <c r="N13" s="110"/>
      <c r="O13" s="110"/>
      <c r="P13" s="31"/>
      <c r="Q13" s="127"/>
    </row>
    <row r="14" spans="1:27" ht="15" customHeight="1">
      <c r="A14" s="126"/>
      <c r="B14" s="30"/>
      <c r="C14" s="198" t="s">
        <v>499</v>
      </c>
      <c r="D14" s="110"/>
      <c r="E14" s="64">
        <f>Summary!L38</f>
        <v>0</v>
      </c>
      <c r="F14" s="31"/>
      <c r="G14" s="110"/>
      <c r="H14" s="30"/>
      <c r="I14" s="110" t="s">
        <v>15</v>
      </c>
      <c r="J14" s="110"/>
      <c r="K14" s="319" t="s">
        <v>494</v>
      </c>
      <c r="L14" s="320"/>
      <c r="M14" s="320"/>
      <c r="N14" s="320"/>
      <c r="O14" s="321"/>
      <c r="P14" s="31"/>
      <c r="Q14" s="127"/>
    </row>
    <row r="15" spans="1:27" ht="3.95" customHeight="1">
      <c r="A15" s="126"/>
      <c r="B15" s="30"/>
      <c r="C15" s="110"/>
      <c r="D15" s="110"/>
      <c r="E15" s="53"/>
      <c r="F15" s="31"/>
      <c r="G15" s="110"/>
      <c r="H15" s="30"/>
      <c r="I15" s="110"/>
      <c r="J15" s="110"/>
      <c r="K15" s="110"/>
      <c r="L15" s="110"/>
      <c r="M15" s="113"/>
      <c r="N15" s="110"/>
      <c r="O15" s="110"/>
      <c r="P15" s="31"/>
      <c r="Q15" s="127"/>
    </row>
    <row r="16" spans="1:27" ht="15" customHeight="1">
      <c r="A16" s="126"/>
      <c r="B16" s="30"/>
      <c r="C16" s="110" t="s">
        <v>37</v>
      </c>
      <c r="D16" s="110"/>
      <c r="E16" s="64" t="str">
        <f>Summary!L34</f>
        <v>(0)</v>
      </c>
      <c r="F16" s="31"/>
      <c r="G16" s="110"/>
      <c r="H16" s="30"/>
      <c r="I16" s="110" t="s">
        <v>16</v>
      </c>
      <c r="J16" s="110"/>
      <c r="K16" s="350">
        <v>255005</v>
      </c>
      <c r="L16" s="351"/>
      <c r="M16" s="351"/>
      <c r="N16" s="351"/>
      <c r="O16" s="352"/>
      <c r="P16" s="31"/>
      <c r="Q16" s="127"/>
    </row>
    <row r="17" spans="1:17" ht="3.95" customHeight="1">
      <c r="A17" s="126"/>
      <c r="B17" s="30"/>
      <c r="C17" s="110"/>
      <c r="D17" s="110"/>
      <c r="E17" s="53"/>
      <c r="F17" s="31"/>
      <c r="G17" s="110"/>
      <c r="H17" s="30"/>
      <c r="I17" s="110"/>
      <c r="J17" s="110"/>
      <c r="K17" s="110"/>
      <c r="L17" s="110"/>
      <c r="M17" s="113"/>
      <c r="N17" s="110"/>
      <c r="O17" s="110"/>
      <c r="P17" s="31"/>
      <c r="Q17" s="127"/>
    </row>
    <row r="18" spans="1:17" ht="15" customHeight="1">
      <c r="A18" s="126"/>
      <c r="B18" s="30"/>
      <c r="C18" s="110" t="s">
        <v>8</v>
      </c>
      <c r="D18" s="110"/>
      <c r="E18" s="64">
        <f>Summary!L40</f>
        <v>0</v>
      </c>
      <c r="F18" s="31"/>
      <c r="G18" s="110"/>
      <c r="H18" s="30"/>
      <c r="I18" s="110" t="s">
        <v>17</v>
      </c>
      <c r="J18" s="110"/>
      <c r="K18" s="410" t="s">
        <v>495</v>
      </c>
      <c r="L18" s="351"/>
      <c r="M18" s="351"/>
      <c r="N18" s="351"/>
      <c r="O18" s="352"/>
      <c r="P18" s="31"/>
      <c r="Q18" s="127"/>
    </row>
    <row r="19" spans="1:17" ht="3.95" customHeight="1">
      <c r="A19" s="126"/>
      <c r="B19" s="30"/>
      <c r="C19" s="110"/>
      <c r="D19" s="110"/>
      <c r="E19" s="53"/>
      <c r="F19" s="31"/>
      <c r="G19" s="110"/>
      <c r="H19" s="30"/>
      <c r="I19" s="110"/>
      <c r="J19" s="110"/>
      <c r="K19" s="110"/>
      <c r="L19" s="110"/>
      <c r="M19" s="113"/>
      <c r="N19" s="110"/>
      <c r="O19" s="110"/>
      <c r="P19" s="31"/>
      <c r="Q19" s="127"/>
    </row>
    <row r="20" spans="1:17" ht="15" customHeight="1">
      <c r="A20" s="126"/>
      <c r="B20" s="30"/>
      <c r="C20" s="110" t="s">
        <v>9</v>
      </c>
      <c r="D20" s="110"/>
      <c r="E20" s="65">
        <f>Summary!L42</f>
        <v>0</v>
      </c>
      <c r="F20" s="31"/>
      <c r="G20" s="110"/>
      <c r="H20" s="30"/>
      <c r="I20" s="110" t="s">
        <v>18</v>
      </c>
      <c r="J20" s="110"/>
      <c r="K20" s="319" t="s">
        <v>497</v>
      </c>
      <c r="L20" s="320"/>
      <c r="M20" s="320"/>
      <c r="N20" s="320"/>
      <c r="O20" s="321"/>
      <c r="P20" s="31"/>
      <c r="Q20" s="127"/>
    </row>
    <row r="21" spans="1:17" ht="8.1" customHeight="1">
      <c r="A21" s="126"/>
      <c r="B21" s="32"/>
      <c r="C21" s="38"/>
      <c r="D21" s="38"/>
      <c r="E21" s="38"/>
      <c r="F21" s="37"/>
      <c r="G21" s="110"/>
      <c r="H21" s="32"/>
      <c r="I21" s="38"/>
      <c r="J21" s="38"/>
      <c r="K21" s="93"/>
      <c r="L21" s="93"/>
      <c r="M21" s="94"/>
      <c r="N21" s="95"/>
      <c r="O21" s="94"/>
      <c r="P21" s="37"/>
      <c r="Q21" s="127"/>
    </row>
    <row r="22" spans="1:17" ht="8.1" customHeight="1">
      <c r="A22" s="126"/>
      <c r="B22" s="110"/>
      <c r="C22" s="110"/>
      <c r="D22" s="110"/>
      <c r="E22" s="110"/>
      <c r="F22" s="110"/>
      <c r="G22" s="110"/>
      <c r="H22" s="110"/>
      <c r="I22" s="110"/>
      <c r="J22" s="110"/>
      <c r="K22" s="18"/>
      <c r="L22" s="18"/>
      <c r="M22" s="20"/>
      <c r="N22" s="19"/>
      <c r="O22" s="20"/>
      <c r="P22" s="110"/>
      <c r="Q22" s="127"/>
    </row>
    <row r="23" spans="1:17" ht="8.1" customHeight="1">
      <c r="A23" s="126"/>
      <c r="B23" s="33"/>
      <c r="C23" s="39"/>
      <c r="D23" s="39"/>
      <c r="E23" s="39"/>
      <c r="F23" s="39"/>
      <c r="G23" s="39"/>
      <c r="H23" s="39"/>
      <c r="I23" s="39"/>
      <c r="J23" s="39"/>
      <c r="K23" s="96"/>
      <c r="L23" s="96"/>
      <c r="M23" s="97"/>
      <c r="N23" s="98"/>
      <c r="O23" s="97"/>
      <c r="P23" s="40"/>
      <c r="Q23" s="127"/>
    </row>
    <row r="24" spans="1:17" s="9" customFormat="1" ht="20.100000000000001" customHeight="1">
      <c r="A24" s="158"/>
      <c r="B24" s="56"/>
      <c r="C24" s="57" t="s">
        <v>422</v>
      </c>
      <c r="D24" s="58"/>
      <c r="E24" s="397" t="s">
        <v>45</v>
      </c>
      <c r="F24" s="398"/>
      <c r="G24" s="398"/>
      <c r="H24" s="398"/>
      <c r="I24" s="398"/>
      <c r="J24" s="398"/>
      <c r="K24" s="398"/>
      <c r="L24" s="398"/>
      <c r="M24" s="398"/>
      <c r="N24" s="398"/>
      <c r="O24" s="399"/>
      <c r="P24" s="59"/>
      <c r="Q24" s="159"/>
    </row>
    <row r="25" spans="1:17" s="11" customFormat="1" ht="3.95" customHeight="1">
      <c r="A25" s="168"/>
      <c r="B25" s="76"/>
      <c r="C25" s="77"/>
      <c r="D25" s="78"/>
      <c r="E25" s="79"/>
      <c r="F25" s="79"/>
      <c r="G25" s="79"/>
      <c r="H25" s="79"/>
      <c r="I25" s="79"/>
      <c r="J25" s="80"/>
      <c r="K25" s="102"/>
      <c r="L25" s="80"/>
      <c r="M25" s="81"/>
      <c r="N25" s="80"/>
      <c r="O25" s="79"/>
      <c r="P25" s="82"/>
      <c r="Q25" s="169"/>
    </row>
    <row r="26" spans="1:17" s="11" customFormat="1" ht="42" customHeight="1">
      <c r="A26" s="168"/>
      <c r="B26" s="76"/>
      <c r="C26" s="418" t="s">
        <v>571</v>
      </c>
      <c r="D26" s="419"/>
      <c r="E26" s="419"/>
      <c r="F26" s="419"/>
      <c r="G26" s="419"/>
      <c r="H26" s="419"/>
      <c r="I26" s="419"/>
      <c r="J26" s="419"/>
      <c r="K26" s="419"/>
      <c r="L26" s="419"/>
      <c r="M26" s="419"/>
      <c r="N26" s="419"/>
      <c r="O26" s="420"/>
      <c r="P26" s="82"/>
      <c r="Q26" s="169"/>
    </row>
    <row r="27" spans="1:17" s="11" customFormat="1" ht="3.95" customHeight="1">
      <c r="A27" s="168"/>
      <c r="B27" s="76"/>
      <c r="C27" s="77"/>
      <c r="D27" s="83"/>
      <c r="E27" s="79"/>
      <c r="F27" s="79"/>
      <c r="G27" s="79"/>
      <c r="H27" s="79"/>
      <c r="I27" s="79"/>
      <c r="J27" s="84"/>
      <c r="K27" s="102"/>
      <c r="L27" s="84"/>
      <c r="M27" s="81"/>
      <c r="N27" s="84"/>
      <c r="O27" s="79"/>
      <c r="P27" s="82"/>
      <c r="Q27" s="169"/>
    </row>
    <row r="28" spans="1:17" s="253" customFormat="1" ht="15" customHeight="1">
      <c r="A28" s="245"/>
      <c r="B28" s="246"/>
      <c r="C28" s="247" t="s">
        <v>39</v>
      </c>
      <c r="D28" s="234"/>
      <c r="E28" s="449" t="s">
        <v>636</v>
      </c>
      <c r="F28" s="449"/>
      <c r="G28" s="449"/>
      <c r="H28" s="449"/>
      <c r="I28" s="449"/>
      <c r="J28" s="234"/>
      <c r="K28" s="247" t="s">
        <v>41</v>
      </c>
      <c r="L28" s="248"/>
      <c r="M28" s="249" t="s">
        <v>42</v>
      </c>
      <c r="N28" s="250"/>
      <c r="O28" s="249" t="s">
        <v>43</v>
      </c>
      <c r="P28" s="251"/>
      <c r="Q28" s="252"/>
    </row>
    <row r="29" spans="1:17" s="258" customFormat="1" ht="15" customHeight="1">
      <c r="A29" s="254"/>
      <c r="B29" s="255"/>
      <c r="C29" s="450" t="s">
        <v>74</v>
      </c>
      <c r="D29" s="450"/>
      <c r="E29" s="450"/>
      <c r="F29" s="450"/>
      <c r="G29" s="450"/>
      <c r="H29" s="450"/>
      <c r="I29" s="450"/>
      <c r="J29" s="450"/>
      <c r="K29" s="450"/>
      <c r="L29" s="450"/>
      <c r="M29" s="450"/>
      <c r="N29" s="450"/>
      <c r="O29" s="450"/>
      <c r="P29" s="256"/>
      <c r="Q29" s="257"/>
    </row>
    <row r="30" spans="1:17" s="258" customFormat="1" ht="15" customHeight="1">
      <c r="A30" s="254"/>
      <c r="B30" s="255"/>
      <c r="C30" s="259" t="s">
        <v>59</v>
      </c>
      <c r="D30" s="260"/>
      <c r="E30" s="261" t="s">
        <v>73</v>
      </c>
      <c r="F30" s="436" t="s">
        <v>323</v>
      </c>
      <c r="G30" s="436"/>
      <c r="H30" s="436"/>
      <c r="I30" s="436"/>
      <c r="J30" s="260"/>
      <c r="K30" s="262"/>
      <c r="L30" s="263"/>
      <c r="M30" s="264">
        <v>416</v>
      </c>
      <c r="N30" s="265"/>
      <c r="O30" s="266">
        <f t="shared" ref="O30:O69" si="0">K30*M30</f>
        <v>0</v>
      </c>
      <c r="P30" s="256"/>
      <c r="Q30" s="257"/>
    </row>
    <row r="31" spans="1:17" s="258" customFormat="1" ht="15" customHeight="1">
      <c r="A31" s="254"/>
      <c r="B31" s="255"/>
      <c r="C31" s="267" t="s">
        <v>58</v>
      </c>
      <c r="D31" s="260"/>
      <c r="E31" s="218" t="s">
        <v>72</v>
      </c>
      <c r="F31" s="436" t="s">
        <v>585</v>
      </c>
      <c r="G31" s="436"/>
      <c r="H31" s="436"/>
      <c r="I31" s="436"/>
      <c r="J31" s="260"/>
      <c r="K31" s="219"/>
      <c r="L31" s="263"/>
      <c r="M31" s="268">
        <v>306</v>
      </c>
      <c r="N31" s="265"/>
      <c r="O31" s="220">
        <f t="shared" si="0"/>
        <v>0</v>
      </c>
      <c r="P31" s="256"/>
      <c r="Q31" s="257"/>
    </row>
    <row r="32" spans="1:17" s="258" customFormat="1" ht="15" customHeight="1">
      <c r="A32" s="254"/>
      <c r="B32" s="255"/>
      <c r="C32" s="267" t="s">
        <v>57</v>
      </c>
      <c r="D32" s="260"/>
      <c r="E32" s="218" t="s">
        <v>71</v>
      </c>
      <c r="F32" s="436" t="s">
        <v>586</v>
      </c>
      <c r="G32" s="436"/>
      <c r="H32" s="436"/>
      <c r="I32" s="436"/>
      <c r="J32" s="260"/>
      <c r="K32" s="219"/>
      <c r="L32" s="263"/>
      <c r="M32" s="268">
        <v>454</v>
      </c>
      <c r="N32" s="265"/>
      <c r="O32" s="220">
        <f t="shared" si="0"/>
        <v>0</v>
      </c>
      <c r="P32" s="256"/>
      <c r="Q32" s="257"/>
    </row>
    <row r="33" spans="1:17" s="258" customFormat="1" ht="15" customHeight="1">
      <c r="A33" s="254"/>
      <c r="B33" s="255"/>
      <c r="C33" s="267" t="s">
        <v>56</v>
      </c>
      <c r="D33" s="260"/>
      <c r="E33" s="218" t="s">
        <v>70</v>
      </c>
      <c r="F33" s="437" t="s">
        <v>325</v>
      </c>
      <c r="G33" s="437"/>
      <c r="H33" s="437"/>
      <c r="I33" s="437"/>
      <c r="J33" s="260"/>
      <c r="K33" s="219"/>
      <c r="L33" s="263"/>
      <c r="M33" s="268">
        <v>254</v>
      </c>
      <c r="N33" s="265"/>
      <c r="O33" s="220">
        <f t="shared" si="0"/>
        <v>0</v>
      </c>
      <c r="P33" s="256"/>
      <c r="Q33" s="257"/>
    </row>
    <row r="34" spans="1:17" s="258" customFormat="1" ht="15" customHeight="1">
      <c r="A34" s="254"/>
      <c r="B34" s="255"/>
      <c r="C34" s="267" t="s">
        <v>55</v>
      </c>
      <c r="D34" s="260"/>
      <c r="E34" s="218" t="s">
        <v>69</v>
      </c>
      <c r="F34" s="437" t="s">
        <v>324</v>
      </c>
      <c r="G34" s="437"/>
      <c r="H34" s="437"/>
      <c r="I34" s="437"/>
      <c r="J34" s="260"/>
      <c r="K34" s="219"/>
      <c r="L34" s="263"/>
      <c r="M34" s="268">
        <v>254</v>
      </c>
      <c r="N34" s="265"/>
      <c r="O34" s="220">
        <f t="shared" si="0"/>
        <v>0</v>
      </c>
      <c r="P34" s="256"/>
      <c r="Q34" s="257"/>
    </row>
    <row r="35" spans="1:17" s="258" customFormat="1" ht="15" customHeight="1">
      <c r="A35" s="254"/>
      <c r="B35" s="255"/>
      <c r="C35" s="267" t="s">
        <v>54</v>
      </c>
      <c r="D35" s="260"/>
      <c r="E35" s="218" t="s">
        <v>68</v>
      </c>
      <c r="F35" s="437" t="s">
        <v>326</v>
      </c>
      <c r="G35" s="437"/>
      <c r="H35" s="437"/>
      <c r="I35" s="437"/>
      <c r="J35" s="260"/>
      <c r="K35" s="219"/>
      <c r="L35" s="263"/>
      <c r="M35" s="268">
        <v>254</v>
      </c>
      <c r="N35" s="265"/>
      <c r="O35" s="220">
        <f t="shared" si="0"/>
        <v>0</v>
      </c>
      <c r="P35" s="256"/>
      <c r="Q35" s="257"/>
    </row>
    <row r="36" spans="1:17" s="258" customFormat="1" ht="15" customHeight="1">
      <c r="A36" s="254"/>
      <c r="B36" s="255"/>
      <c r="C36" s="267" t="s">
        <v>53</v>
      </c>
      <c r="D36" s="260"/>
      <c r="E36" s="269" t="s">
        <v>67</v>
      </c>
      <c r="F36" s="437" t="s">
        <v>327</v>
      </c>
      <c r="G36" s="437"/>
      <c r="H36" s="437"/>
      <c r="I36" s="437"/>
      <c r="J36" s="260"/>
      <c r="K36" s="219"/>
      <c r="L36" s="263"/>
      <c r="M36" s="268">
        <v>254</v>
      </c>
      <c r="N36" s="265"/>
      <c r="O36" s="220">
        <f t="shared" si="0"/>
        <v>0</v>
      </c>
      <c r="P36" s="256"/>
      <c r="Q36" s="257"/>
    </row>
    <row r="37" spans="1:17" s="258" customFormat="1" ht="15" customHeight="1">
      <c r="A37" s="254"/>
      <c r="B37" s="255"/>
      <c r="C37" s="267" t="s">
        <v>513</v>
      </c>
      <c r="D37" s="260"/>
      <c r="E37" s="218" t="s">
        <v>66</v>
      </c>
      <c r="F37" s="436" t="s">
        <v>514</v>
      </c>
      <c r="G37" s="436"/>
      <c r="H37" s="436"/>
      <c r="I37" s="436"/>
      <c r="J37" s="260"/>
      <c r="K37" s="219"/>
      <c r="L37" s="263"/>
      <c r="M37" s="268">
        <v>137</v>
      </c>
      <c r="N37" s="265"/>
      <c r="O37" s="220">
        <f t="shared" si="0"/>
        <v>0</v>
      </c>
      <c r="P37" s="256"/>
      <c r="Q37" s="257"/>
    </row>
    <row r="38" spans="1:17" s="258" customFormat="1" ht="15" customHeight="1">
      <c r="A38" s="254"/>
      <c r="B38" s="255"/>
      <c r="C38" s="267" t="s">
        <v>52</v>
      </c>
      <c r="D38" s="260"/>
      <c r="E38" s="218" t="s">
        <v>65</v>
      </c>
      <c r="F38" s="437" t="s">
        <v>587</v>
      </c>
      <c r="G38" s="437"/>
      <c r="H38" s="437"/>
      <c r="I38" s="437"/>
      <c r="J38" s="260"/>
      <c r="K38" s="219"/>
      <c r="L38" s="263"/>
      <c r="M38" s="268">
        <v>319</v>
      </c>
      <c r="N38" s="265"/>
      <c r="O38" s="220">
        <f t="shared" si="0"/>
        <v>0</v>
      </c>
      <c r="P38" s="256"/>
      <c r="Q38" s="257"/>
    </row>
    <row r="39" spans="1:17" s="258" customFormat="1" ht="15" customHeight="1">
      <c r="A39" s="254"/>
      <c r="B39" s="255"/>
      <c r="C39" s="267" t="s">
        <v>51</v>
      </c>
      <c r="D39" s="260"/>
      <c r="E39" s="218" t="s">
        <v>64</v>
      </c>
      <c r="F39" s="436" t="s">
        <v>516</v>
      </c>
      <c r="G39" s="436"/>
      <c r="H39" s="436"/>
      <c r="I39" s="436"/>
      <c r="J39" s="260"/>
      <c r="K39" s="219"/>
      <c r="L39" s="263"/>
      <c r="M39" s="268">
        <v>293</v>
      </c>
      <c r="N39" s="265"/>
      <c r="O39" s="220">
        <f t="shared" si="0"/>
        <v>0</v>
      </c>
      <c r="P39" s="256"/>
      <c r="Q39" s="257"/>
    </row>
    <row r="40" spans="1:17" s="258" customFormat="1" ht="15" customHeight="1">
      <c r="A40" s="254"/>
      <c r="B40" s="255"/>
      <c r="C40" s="267" t="s">
        <v>50</v>
      </c>
      <c r="D40" s="260"/>
      <c r="E40" s="218" t="s">
        <v>63</v>
      </c>
      <c r="F40" s="436" t="s">
        <v>328</v>
      </c>
      <c r="G40" s="436"/>
      <c r="H40" s="436"/>
      <c r="I40" s="436"/>
      <c r="J40" s="260"/>
      <c r="K40" s="219"/>
      <c r="L40" s="263"/>
      <c r="M40" s="268">
        <v>364</v>
      </c>
      <c r="N40" s="265"/>
      <c r="O40" s="220">
        <f t="shared" si="0"/>
        <v>0</v>
      </c>
      <c r="P40" s="256"/>
      <c r="Q40" s="257"/>
    </row>
    <row r="41" spans="1:17" s="258" customFormat="1" ht="15" customHeight="1">
      <c r="A41" s="254"/>
      <c r="B41" s="255"/>
      <c r="C41" s="267" t="s">
        <v>49</v>
      </c>
      <c r="D41" s="260"/>
      <c r="E41" s="269" t="s">
        <v>62</v>
      </c>
      <c r="F41" s="437" t="s">
        <v>329</v>
      </c>
      <c r="G41" s="437"/>
      <c r="H41" s="437"/>
      <c r="I41" s="437"/>
      <c r="J41" s="260"/>
      <c r="K41" s="219"/>
      <c r="L41" s="263"/>
      <c r="M41" s="268">
        <v>137</v>
      </c>
      <c r="N41" s="265"/>
      <c r="O41" s="220">
        <f t="shared" si="0"/>
        <v>0</v>
      </c>
      <c r="P41" s="256"/>
      <c r="Q41" s="257"/>
    </row>
    <row r="42" spans="1:17" s="258" customFormat="1" ht="15" customHeight="1">
      <c r="A42" s="254"/>
      <c r="B42" s="255"/>
      <c r="C42" s="267" t="s">
        <v>48</v>
      </c>
      <c r="D42" s="260"/>
      <c r="E42" s="218" t="s">
        <v>61</v>
      </c>
      <c r="F42" s="436" t="s">
        <v>330</v>
      </c>
      <c r="G42" s="436"/>
      <c r="H42" s="436"/>
      <c r="I42" s="436"/>
      <c r="J42" s="260"/>
      <c r="K42" s="219"/>
      <c r="L42" s="263"/>
      <c r="M42" s="268">
        <v>215</v>
      </c>
      <c r="N42" s="265"/>
      <c r="O42" s="220">
        <f t="shared" si="0"/>
        <v>0</v>
      </c>
      <c r="P42" s="256"/>
      <c r="Q42" s="257"/>
    </row>
    <row r="43" spans="1:17" s="258" customFormat="1" ht="15" customHeight="1">
      <c r="A43" s="254"/>
      <c r="B43" s="255"/>
      <c r="C43" s="270" t="s">
        <v>47</v>
      </c>
      <c r="D43" s="260"/>
      <c r="E43" s="271" t="s">
        <v>60</v>
      </c>
      <c r="F43" s="436" t="s">
        <v>515</v>
      </c>
      <c r="G43" s="436"/>
      <c r="H43" s="436"/>
      <c r="I43" s="436"/>
      <c r="J43" s="260"/>
      <c r="K43" s="272"/>
      <c r="L43" s="263"/>
      <c r="M43" s="273">
        <v>293</v>
      </c>
      <c r="N43" s="265"/>
      <c r="O43" s="274">
        <f t="shared" si="0"/>
        <v>0</v>
      </c>
      <c r="P43" s="256"/>
      <c r="Q43" s="257"/>
    </row>
    <row r="44" spans="1:17" s="258" customFormat="1" ht="15" customHeight="1">
      <c r="A44" s="254"/>
      <c r="B44" s="255"/>
      <c r="C44" s="270" t="s">
        <v>628</v>
      </c>
      <c r="D44" s="260"/>
      <c r="E44" s="271" t="s">
        <v>629</v>
      </c>
      <c r="F44" s="436" t="s">
        <v>630</v>
      </c>
      <c r="G44" s="436"/>
      <c r="H44" s="436"/>
      <c r="I44" s="436"/>
      <c r="J44" s="260"/>
      <c r="K44" s="272"/>
      <c r="L44" s="263"/>
      <c r="M44" s="273">
        <v>254</v>
      </c>
      <c r="N44" s="265"/>
      <c r="O44" s="274">
        <f t="shared" ref="O44" si="1">K44*M44</f>
        <v>0</v>
      </c>
      <c r="P44" s="256"/>
      <c r="Q44" s="257"/>
    </row>
    <row r="45" spans="1:17" s="258" customFormat="1" ht="15" customHeight="1">
      <c r="A45" s="254"/>
      <c r="B45" s="255"/>
      <c r="C45" s="438" t="s">
        <v>572</v>
      </c>
      <c r="D45" s="439"/>
      <c r="E45" s="439"/>
      <c r="F45" s="439"/>
      <c r="G45" s="439"/>
      <c r="H45" s="439"/>
      <c r="I45" s="439"/>
      <c r="J45" s="439"/>
      <c r="K45" s="439"/>
      <c r="L45" s="439"/>
      <c r="M45" s="439"/>
      <c r="N45" s="439"/>
      <c r="O45" s="440"/>
      <c r="P45" s="256"/>
      <c r="Q45" s="257"/>
    </row>
    <row r="46" spans="1:17" s="258" customFormat="1" ht="15" customHeight="1">
      <c r="A46" s="254"/>
      <c r="B46" s="255"/>
      <c r="C46" s="259" t="s">
        <v>75</v>
      </c>
      <c r="D46" s="260"/>
      <c r="E46" s="275" t="s">
        <v>76</v>
      </c>
      <c r="F46" s="437" t="s">
        <v>77</v>
      </c>
      <c r="G46" s="437"/>
      <c r="H46" s="437"/>
      <c r="I46" s="437"/>
      <c r="J46" s="260"/>
      <c r="K46" s="262"/>
      <c r="L46" s="263"/>
      <c r="M46" s="264">
        <v>1235</v>
      </c>
      <c r="N46" s="265"/>
      <c r="O46" s="266">
        <f t="shared" si="0"/>
        <v>0</v>
      </c>
      <c r="P46" s="256"/>
      <c r="Q46" s="257"/>
    </row>
    <row r="47" spans="1:17" s="258" customFormat="1" ht="15" customHeight="1">
      <c r="A47" s="254"/>
      <c r="B47" s="255"/>
      <c r="C47" s="270" t="s">
        <v>573</v>
      </c>
      <c r="D47" s="260"/>
      <c r="E47" s="276" t="s">
        <v>574</v>
      </c>
      <c r="F47" s="437" t="s">
        <v>575</v>
      </c>
      <c r="G47" s="437"/>
      <c r="H47" s="437"/>
      <c r="I47" s="437"/>
      <c r="J47" s="260"/>
      <c r="K47" s="272"/>
      <c r="L47" s="263"/>
      <c r="M47" s="273">
        <v>779</v>
      </c>
      <c r="N47" s="265"/>
      <c r="O47" s="274">
        <f t="shared" ref="O47:O50" si="2">K47*M47</f>
        <v>0</v>
      </c>
      <c r="P47" s="256"/>
      <c r="Q47" s="257"/>
    </row>
    <row r="48" spans="1:17" s="258" customFormat="1" ht="15" customHeight="1">
      <c r="A48" s="254"/>
      <c r="B48" s="255"/>
      <c r="C48" s="270" t="s">
        <v>576</v>
      </c>
      <c r="D48" s="260"/>
      <c r="E48" s="276" t="s">
        <v>577</v>
      </c>
      <c r="F48" s="437" t="s">
        <v>578</v>
      </c>
      <c r="G48" s="437"/>
      <c r="H48" s="437"/>
      <c r="I48" s="437"/>
      <c r="J48" s="260"/>
      <c r="K48" s="272"/>
      <c r="L48" s="263"/>
      <c r="M48" s="273">
        <v>1589</v>
      </c>
      <c r="N48" s="265"/>
      <c r="O48" s="274">
        <f t="shared" si="2"/>
        <v>0</v>
      </c>
      <c r="P48" s="256"/>
      <c r="Q48" s="257"/>
    </row>
    <row r="49" spans="1:17" s="258" customFormat="1" ht="15" customHeight="1">
      <c r="A49" s="254"/>
      <c r="B49" s="255"/>
      <c r="C49" s="270" t="s">
        <v>579</v>
      </c>
      <c r="D49" s="260"/>
      <c r="E49" s="276" t="s">
        <v>580</v>
      </c>
      <c r="F49" s="437" t="s">
        <v>581</v>
      </c>
      <c r="G49" s="437"/>
      <c r="H49" s="437"/>
      <c r="I49" s="437"/>
      <c r="J49" s="260"/>
      <c r="K49" s="272"/>
      <c r="L49" s="263"/>
      <c r="M49" s="273">
        <v>99</v>
      </c>
      <c r="N49" s="265"/>
      <c r="O49" s="274">
        <f t="shared" si="2"/>
        <v>0</v>
      </c>
      <c r="P49" s="256"/>
      <c r="Q49" s="257"/>
    </row>
    <row r="50" spans="1:17" s="258" customFormat="1" ht="15" customHeight="1">
      <c r="A50" s="254"/>
      <c r="B50" s="255"/>
      <c r="C50" s="270" t="s">
        <v>582</v>
      </c>
      <c r="D50" s="260"/>
      <c r="E50" s="276" t="s">
        <v>583</v>
      </c>
      <c r="F50" s="437" t="s">
        <v>584</v>
      </c>
      <c r="G50" s="437"/>
      <c r="H50" s="437"/>
      <c r="I50" s="437"/>
      <c r="J50" s="260"/>
      <c r="K50" s="272"/>
      <c r="L50" s="263"/>
      <c r="M50" s="273">
        <v>195</v>
      </c>
      <c r="N50" s="265"/>
      <c r="O50" s="274">
        <f t="shared" si="2"/>
        <v>0</v>
      </c>
      <c r="P50" s="256"/>
      <c r="Q50" s="257"/>
    </row>
    <row r="51" spans="1:17" s="258" customFormat="1" ht="15" customHeight="1">
      <c r="A51" s="254"/>
      <c r="B51" s="255"/>
      <c r="C51" s="444" t="s">
        <v>94</v>
      </c>
      <c r="D51" s="445"/>
      <c r="E51" s="445"/>
      <c r="F51" s="445"/>
      <c r="G51" s="445"/>
      <c r="H51" s="445"/>
      <c r="I51" s="445"/>
      <c r="J51" s="445"/>
      <c r="K51" s="445"/>
      <c r="L51" s="445"/>
      <c r="M51" s="445"/>
      <c r="N51" s="445"/>
      <c r="O51" s="446"/>
      <c r="P51" s="256"/>
      <c r="Q51" s="257"/>
    </row>
    <row r="52" spans="1:17" s="258" customFormat="1" ht="15" customHeight="1">
      <c r="A52" s="254"/>
      <c r="B52" s="255"/>
      <c r="C52" s="261" t="s">
        <v>85</v>
      </c>
      <c r="D52" s="260"/>
      <c r="E52" s="261" t="s">
        <v>93</v>
      </c>
      <c r="F52" s="441" t="s">
        <v>521</v>
      </c>
      <c r="G52" s="442"/>
      <c r="H52" s="442"/>
      <c r="I52" s="443"/>
      <c r="J52" s="260"/>
      <c r="K52" s="262"/>
      <c r="L52" s="263"/>
      <c r="M52" s="264">
        <v>644</v>
      </c>
      <c r="N52" s="265"/>
      <c r="O52" s="266">
        <f t="shared" si="0"/>
        <v>0</v>
      </c>
      <c r="P52" s="256"/>
      <c r="Q52" s="257"/>
    </row>
    <row r="53" spans="1:17" s="258" customFormat="1" ht="15" customHeight="1">
      <c r="A53" s="254"/>
      <c r="B53" s="255"/>
      <c r="C53" s="218" t="s">
        <v>84</v>
      </c>
      <c r="D53" s="260"/>
      <c r="E53" s="218" t="s">
        <v>92</v>
      </c>
      <c r="F53" s="441" t="s">
        <v>522</v>
      </c>
      <c r="G53" s="442"/>
      <c r="H53" s="442"/>
      <c r="I53" s="443"/>
      <c r="J53" s="260"/>
      <c r="K53" s="219"/>
      <c r="L53" s="263"/>
      <c r="M53" s="268">
        <v>644</v>
      </c>
      <c r="N53" s="265"/>
      <c r="O53" s="220">
        <f t="shared" si="0"/>
        <v>0</v>
      </c>
      <c r="P53" s="256"/>
      <c r="Q53" s="257"/>
    </row>
    <row r="54" spans="1:17" s="258" customFormat="1" ht="15" customHeight="1">
      <c r="A54" s="254"/>
      <c r="B54" s="255"/>
      <c r="C54" s="218" t="s">
        <v>83</v>
      </c>
      <c r="D54" s="260"/>
      <c r="E54" s="218" t="s">
        <v>91</v>
      </c>
      <c r="F54" s="436" t="s">
        <v>517</v>
      </c>
      <c r="G54" s="436"/>
      <c r="H54" s="436"/>
      <c r="I54" s="436"/>
      <c r="J54" s="260"/>
      <c r="K54" s="219"/>
      <c r="L54" s="263"/>
      <c r="M54" s="268">
        <v>220</v>
      </c>
      <c r="N54" s="265"/>
      <c r="O54" s="220">
        <f t="shared" si="0"/>
        <v>0</v>
      </c>
      <c r="P54" s="256"/>
      <c r="Q54" s="257"/>
    </row>
    <row r="55" spans="1:17" s="258" customFormat="1" ht="15" customHeight="1">
      <c r="A55" s="254"/>
      <c r="B55" s="255"/>
      <c r="C55" s="218" t="s">
        <v>82</v>
      </c>
      <c r="D55" s="260"/>
      <c r="E55" s="218" t="s">
        <v>90</v>
      </c>
      <c r="F55" s="436" t="s">
        <v>518</v>
      </c>
      <c r="G55" s="436"/>
      <c r="H55" s="436"/>
      <c r="I55" s="436"/>
      <c r="J55" s="260"/>
      <c r="K55" s="219"/>
      <c r="L55" s="263"/>
      <c r="M55" s="268">
        <v>389</v>
      </c>
      <c r="N55" s="265"/>
      <c r="O55" s="220">
        <f t="shared" si="0"/>
        <v>0</v>
      </c>
      <c r="P55" s="256"/>
      <c r="Q55" s="257"/>
    </row>
    <row r="56" spans="1:17" s="258" customFormat="1" ht="15" customHeight="1">
      <c r="A56" s="254"/>
      <c r="B56" s="255"/>
      <c r="C56" s="218" t="s">
        <v>81</v>
      </c>
      <c r="D56" s="260"/>
      <c r="E56" s="218" t="s">
        <v>89</v>
      </c>
      <c r="F56" s="436" t="s">
        <v>519</v>
      </c>
      <c r="G56" s="436"/>
      <c r="H56" s="436"/>
      <c r="I56" s="436"/>
      <c r="J56" s="260"/>
      <c r="K56" s="219"/>
      <c r="L56" s="263"/>
      <c r="M56" s="268">
        <v>649</v>
      </c>
      <c r="N56" s="265"/>
      <c r="O56" s="220">
        <f t="shared" si="0"/>
        <v>0</v>
      </c>
      <c r="P56" s="256"/>
      <c r="Q56" s="257"/>
    </row>
    <row r="57" spans="1:17" s="258" customFormat="1" ht="15" customHeight="1">
      <c r="A57" s="254"/>
      <c r="B57" s="255"/>
      <c r="C57" s="218" t="s">
        <v>80</v>
      </c>
      <c r="D57" s="260"/>
      <c r="E57" s="218" t="s">
        <v>88</v>
      </c>
      <c r="F57" s="436" t="s">
        <v>517</v>
      </c>
      <c r="G57" s="436"/>
      <c r="H57" s="436"/>
      <c r="I57" s="436"/>
      <c r="J57" s="260"/>
      <c r="K57" s="219"/>
      <c r="L57" s="263"/>
      <c r="M57" s="268">
        <v>319</v>
      </c>
      <c r="N57" s="265"/>
      <c r="O57" s="220">
        <f t="shared" si="0"/>
        <v>0</v>
      </c>
      <c r="P57" s="256"/>
      <c r="Q57" s="257"/>
    </row>
    <row r="58" spans="1:17" s="258" customFormat="1" ht="15" customHeight="1">
      <c r="A58" s="254"/>
      <c r="B58" s="255"/>
      <c r="C58" s="218" t="s">
        <v>79</v>
      </c>
      <c r="D58" s="260"/>
      <c r="E58" s="218" t="s">
        <v>87</v>
      </c>
      <c r="F58" s="436" t="s">
        <v>520</v>
      </c>
      <c r="G58" s="436"/>
      <c r="H58" s="436"/>
      <c r="I58" s="436"/>
      <c r="J58" s="260"/>
      <c r="K58" s="219"/>
      <c r="L58" s="263"/>
      <c r="M58" s="268">
        <v>129</v>
      </c>
      <c r="N58" s="265"/>
      <c r="O58" s="220">
        <f t="shared" si="0"/>
        <v>0</v>
      </c>
      <c r="P58" s="256"/>
      <c r="Q58" s="257"/>
    </row>
    <row r="59" spans="1:17" s="258" customFormat="1" ht="15" customHeight="1">
      <c r="A59" s="254"/>
      <c r="B59" s="255"/>
      <c r="P59" s="256"/>
      <c r="Q59" s="257"/>
    </row>
    <row r="60" spans="1:17" s="258" customFormat="1" ht="15" customHeight="1">
      <c r="A60" s="254"/>
      <c r="B60" s="255"/>
      <c r="C60" s="438" t="s">
        <v>116</v>
      </c>
      <c r="D60" s="439"/>
      <c r="E60" s="439"/>
      <c r="F60" s="439"/>
      <c r="G60" s="439"/>
      <c r="H60" s="439"/>
      <c r="I60" s="439"/>
      <c r="J60" s="439"/>
      <c r="K60" s="439"/>
      <c r="L60" s="439"/>
      <c r="M60" s="439"/>
      <c r="N60" s="439"/>
      <c r="O60" s="440"/>
      <c r="P60" s="256"/>
      <c r="Q60" s="257"/>
    </row>
    <row r="61" spans="1:17" s="258" customFormat="1" ht="15" customHeight="1">
      <c r="A61" s="254"/>
      <c r="B61" s="255"/>
      <c r="C61" s="259" t="s">
        <v>103</v>
      </c>
      <c r="D61" s="260"/>
      <c r="E61" s="261" t="s">
        <v>112</v>
      </c>
      <c r="F61" s="437" t="s">
        <v>331</v>
      </c>
      <c r="G61" s="437"/>
      <c r="H61" s="437"/>
      <c r="I61" s="437"/>
      <c r="J61" s="260"/>
      <c r="K61" s="262"/>
      <c r="L61" s="263"/>
      <c r="M61" s="264">
        <v>117</v>
      </c>
      <c r="N61" s="265"/>
      <c r="O61" s="266">
        <f t="shared" si="0"/>
        <v>0</v>
      </c>
      <c r="P61" s="256"/>
      <c r="Q61" s="257"/>
    </row>
    <row r="62" spans="1:17" s="258" customFormat="1" ht="15" customHeight="1">
      <c r="A62" s="254"/>
      <c r="B62" s="255"/>
      <c r="C62" s="267" t="s">
        <v>102</v>
      </c>
      <c r="D62" s="260"/>
      <c r="E62" s="218" t="s">
        <v>111</v>
      </c>
      <c r="F62" s="436" t="s">
        <v>332</v>
      </c>
      <c r="G62" s="436"/>
      <c r="H62" s="436"/>
      <c r="I62" s="436"/>
      <c r="J62" s="260"/>
      <c r="K62" s="219"/>
      <c r="L62" s="263"/>
      <c r="M62" s="268">
        <v>143</v>
      </c>
      <c r="N62" s="265"/>
      <c r="O62" s="220">
        <f t="shared" si="0"/>
        <v>0</v>
      </c>
      <c r="P62" s="256"/>
      <c r="Q62" s="257"/>
    </row>
    <row r="63" spans="1:17" s="258" customFormat="1" ht="15" customHeight="1">
      <c r="A63" s="254"/>
      <c r="B63" s="255"/>
      <c r="C63" s="218" t="s">
        <v>78</v>
      </c>
      <c r="D63" s="260"/>
      <c r="E63" s="269" t="s">
        <v>86</v>
      </c>
      <c r="F63" s="447" t="s">
        <v>642</v>
      </c>
      <c r="G63" s="447"/>
      <c r="H63" s="447"/>
      <c r="I63" s="447"/>
      <c r="J63" s="260"/>
      <c r="K63" s="219"/>
      <c r="L63" s="263"/>
      <c r="M63" s="268">
        <v>293</v>
      </c>
      <c r="N63" s="265"/>
      <c r="O63" s="220">
        <f>K63*M63</f>
        <v>0</v>
      </c>
      <c r="P63" s="256"/>
      <c r="Q63" s="257"/>
    </row>
    <row r="64" spans="1:17" s="258" customFormat="1" ht="15" customHeight="1">
      <c r="A64" s="254"/>
      <c r="B64" s="255"/>
      <c r="C64" s="267" t="s">
        <v>101</v>
      </c>
      <c r="D64" s="260"/>
      <c r="E64" s="218" t="s">
        <v>110</v>
      </c>
      <c r="F64" s="436" t="s">
        <v>333</v>
      </c>
      <c r="G64" s="436"/>
      <c r="H64" s="436"/>
      <c r="I64" s="436"/>
      <c r="J64" s="260"/>
      <c r="K64" s="219"/>
      <c r="L64" s="263"/>
      <c r="M64" s="268">
        <v>234</v>
      </c>
      <c r="N64" s="265"/>
      <c r="O64" s="220">
        <f t="shared" si="0"/>
        <v>0</v>
      </c>
      <c r="P64" s="256"/>
      <c r="Q64" s="257"/>
    </row>
    <row r="65" spans="1:17" s="258" customFormat="1" ht="15" customHeight="1">
      <c r="A65" s="254"/>
      <c r="B65" s="255"/>
      <c r="C65" s="267" t="s">
        <v>100</v>
      </c>
      <c r="D65" s="260"/>
      <c r="E65" s="218" t="s">
        <v>109</v>
      </c>
      <c r="F65" s="436" t="s">
        <v>334</v>
      </c>
      <c r="G65" s="436"/>
      <c r="H65" s="436"/>
      <c r="I65" s="436"/>
      <c r="J65" s="260"/>
      <c r="K65" s="219"/>
      <c r="L65" s="263"/>
      <c r="M65" s="268">
        <v>280</v>
      </c>
      <c r="N65" s="265"/>
      <c r="O65" s="220">
        <f t="shared" si="0"/>
        <v>0</v>
      </c>
      <c r="P65" s="256"/>
      <c r="Q65" s="257"/>
    </row>
    <row r="66" spans="1:17" s="258" customFormat="1" ht="15" customHeight="1">
      <c r="A66" s="254"/>
      <c r="B66" s="255"/>
      <c r="C66" s="267" t="s">
        <v>99</v>
      </c>
      <c r="D66" s="260"/>
      <c r="E66" s="218" t="s">
        <v>108</v>
      </c>
      <c r="F66" s="437" t="s">
        <v>335</v>
      </c>
      <c r="G66" s="437"/>
      <c r="H66" s="437"/>
      <c r="I66" s="437"/>
      <c r="J66" s="260"/>
      <c r="K66" s="219"/>
      <c r="L66" s="263"/>
      <c r="M66" s="268">
        <v>117</v>
      </c>
      <c r="N66" s="265"/>
      <c r="O66" s="220">
        <f t="shared" si="0"/>
        <v>0</v>
      </c>
      <c r="P66" s="256"/>
      <c r="Q66" s="257"/>
    </row>
    <row r="67" spans="1:17" s="258" customFormat="1" ht="15" customHeight="1">
      <c r="A67" s="254"/>
      <c r="B67" s="255"/>
      <c r="C67" s="267" t="s">
        <v>631</v>
      </c>
      <c r="D67" s="260"/>
      <c r="E67" s="218" t="s">
        <v>632</v>
      </c>
      <c r="F67" s="437" t="s">
        <v>633</v>
      </c>
      <c r="G67" s="437"/>
      <c r="H67" s="437"/>
      <c r="I67" s="437"/>
      <c r="J67" s="260"/>
      <c r="K67" s="219"/>
      <c r="L67" s="263"/>
      <c r="M67" s="268">
        <v>117</v>
      </c>
      <c r="N67" s="265"/>
      <c r="O67" s="220">
        <f t="shared" ref="O67" si="3">K67*M67</f>
        <v>0</v>
      </c>
      <c r="P67" s="256"/>
      <c r="Q67" s="257"/>
    </row>
    <row r="68" spans="1:17" s="258" customFormat="1" ht="15" customHeight="1">
      <c r="A68" s="254"/>
      <c r="B68" s="255"/>
      <c r="C68" s="267" t="s">
        <v>98</v>
      </c>
      <c r="D68" s="260"/>
      <c r="E68" s="218" t="s">
        <v>107</v>
      </c>
      <c r="F68" s="437" t="s">
        <v>336</v>
      </c>
      <c r="G68" s="437"/>
      <c r="H68" s="437"/>
      <c r="I68" s="437"/>
      <c r="J68" s="260"/>
      <c r="K68" s="219"/>
      <c r="L68" s="263"/>
      <c r="M68" s="268">
        <v>117</v>
      </c>
      <c r="N68" s="265"/>
      <c r="O68" s="220">
        <f t="shared" si="0"/>
        <v>0</v>
      </c>
      <c r="P68" s="256"/>
      <c r="Q68" s="257"/>
    </row>
    <row r="69" spans="1:17" s="258" customFormat="1" ht="15" customHeight="1">
      <c r="A69" s="254"/>
      <c r="B69" s="255"/>
      <c r="C69" s="267" t="s">
        <v>97</v>
      </c>
      <c r="D69" s="260"/>
      <c r="E69" s="218" t="s">
        <v>106</v>
      </c>
      <c r="F69" s="436" t="s">
        <v>113</v>
      </c>
      <c r="G69" s="436"/>
      <c r="H69" s="436"/>
      <c r="I69" s="436"/>
      <c r="J69" s="260"/>
      <c r="K69" s="219"/>
      <c r="L69" s="263"/>
      <c r="M69" s="268">
        <v>247</v>
      </c>
      <c r="N69" s="265"/>
      <c r="O69" s="220">
        <f t="shared" si="0"/>
        <v>0</v>
      </c>
      <c r="P69" s="256"/>
      <c r="Q69" s="257"/>
    </row>
    <row r="70" spans="1:17" s="258" customFormat="1" ht="15" customHeight="1">
      <c r="A70" s="254"/>
      <c r="B70" s="255"/>
      <c r="C70" s="267" t="s">
        <v>96</v>
      </c>
      <c r="D70" s="260"/>
      <c r="E70" s="218" t="s">
        <v>105</v>
      </c>
      <c r="F70" s="436" t="s">
        <v>523</v>
      </c>
      <c r="G70" s="436"/>
      <c r="H70" s="436"/>
      <c r="I70" s="436"/>
      <c r="J70" s="260"/>
      <c r="K70" s="219"/>
      <c r="L70" s="263"/>
      <c r="M70" s="268">
        <v>259</v>
      </c>
      <c r="N70" s="265"/>
      <c r="O70" s="220">
        <f t="shared" ref="O70:O117" si="4">K70*M70</f>
        <v>0</v>
      </c>
      <c r="P70" s="256"/>
      <c r="Q70" s="257"/>
    </row>
    <row r="71" spans="1:17" s="258" customFormat="1" ht="15" customHeight="1">
      <c r="A71" s="254"/>
      <c r="B71" s="255"/>
      <c r="C71" s="267" t="s">
        <v>95</v>
      </c>
      <c r="D71" s="260"/>
      <c r="E71" s="218" t="s">
        <v>104</v>
      </c>
      <c r="F71" s="436" t="s">
        <v>524</v>
      </c>
      <c r="G71" s="436"/>
      <c r="H71" s="436"/>
      <c r="I71" s="436"/>
      <c r="J71" s="260"/>
      <c r="K71" s="219"/>
      <c r="L71" s="263"/>
      <c r="M71" s="268">
        <v>124</v>
      </c>
      <c r="N71" s="265"/>
      <c r="O71" s="220">
        <f t="shared" si="4"/>
        <v>0</v>
      </c>
      <c r="P71" s="256"/>
      <c r="Q71" s="257"/>
    </row>
    <row r="72" spans="1:17" s="258" customFormat="1" ht="15" customHeight="1">
      <c r="A72" s="254"/>
      <c r="B72" s="255"/>
      <c r="C72" s="267" t="s">
        <v>114</v>
      </c>
      <c r="D72" s="260"/>
      <c r="E72" s="218" t="s">
        <v>115</v>
      </c>
      <c r="F72" s="436" t="s">
        <v>525</v>
      </c>
      <c r="G72" s="436"/>
      <c r="H72" s="436"/>
      <c r="I72" s="436"/>
      <c r="J72" s="260"/>
      <c r="K72" s="219"/>
      <c r="L72" s="263"/>
      <c r="M72" s="268">
        <v>104</v>
      </c>
      <c r="N72" s="265"/>
      <c r="O72" s="220">
        <f>K72*M72</f>
        <v>0</v>
      </c>
      <c r="P72" s="256"/>
      <c r="Q72" s="257"/>
    </row>
    <row r="73" spans="1:17" s="258" customFormat="1" ht="15" customHeight="1">
      <c r="A73" s="254"/>
      <c r="B73" s="255"/>
      <c r="C73" s="438" t="s">
        <v>588</v>
      </c>
      <c r="D73" s="439"/>
      <c r="E73" s="439"/>
      <c r="F73" s="439"/>
      <c r="G73" s="439"/>
      <c r="H73" s="439"/>
      <c r="I73" s="439"/>
      <c r="J73" s="439"/>
      <c r="K73" s="439"/>
      <c r="L73" s="439"/>
      <c r="M73" s="439"/>
      <c r="N73" s="439"/>
      <c r="O73" s="440"/>
      <c r="P73" s="256"/>
      <c r="Q73" s="257"/>
    </row>
    <row r="74" spans="1:17" s="258" customFormat="1" ht="15" customHeight="1">
      <c r="A74" s="254"/>
      <c r="B74" s="255"/>
      <c r="C74" s="267" t="s">
        <v>589</v>
      </c>
      <c r="D74" s="260"/>
      <c r="E74" s="218" t="s">
        <v>590</v>
      </c>
      <c r="F74" s="441" t="s">
        <v>592</v>
      </c>
      <c r="G74" s="442"/>
      <c r="H74" s="442"/>
      <c r="I74" s="443"/>
      <c r="J74" s="260"/>
      <c r="K74" s="219"/>
      <c r="L74" s="263"/>
      <c r="M74" s="268">
        <v>98</v>
      </c>
      <c r="N74" s="265"/>
      <c r="O74" s="220">
        <f t="shared" ref="O74" si="5">K74*M74</f>
        <v>0</v>
      </c>
      <c r="P74" s="256"/>
      <c r="Q74" s="257"/>
    </row>
    <row r="75" spans="1:17" s="258" customFormat="1" ht="15" customHeight="1">
      <c r="A75" s="254"/>
      <c r="B75" s="255"/>
      <c r="C75" s="267" t="s">
        <v>589</v>
      </c>
      <c r="D75" s="260"/>
      <c r="E75" s="218" t="s">
        <v>591</v>
      </c>
      <c r="F75" s="441" t="s">
        <v>593</v>
      </c>
      <c r="G75" s="442"/>
      <c r="H75" s="442"/>
      <c r="I75" s="443"/>
      <c r="J75" s="260"/>
      <c r="K75" s="219"/>
      <c r="L75" s="263"/>
      <c r="M75" s="268">
        <v>78</v>
      </c>
      <c r="N75" s="265"/>
      <c r="O75" s="220">
        <f t="shared" ref="O75" si="6">K75*M75</f>
        <v>0</v>
      </c>
      <c r="P75" s="256"/>
      <c r="Q75" s="257"/>
    </row>
    <row r="76" spans="1:17" s="258" customFormat="1" ht="15" customHeight="1">
      <c r="A76" s="254"/>
      <c r="B76" s="255"/>
      <c r="C76" s="438" t="s">
        <v>129</v>
      </c>
      <c r="D76" s="439"/>
      <c r="E76" s="439"/>
      <c r="F76" s="439"/>
      <c r="G76" s="439"/>
      <c r="H76" s="439"/>
      <c r="I76" s="439"/>
      <c r="J76" s="439"/>
      <c r="K76" s="439"/>
      <c r="L76" s="439"/>
      <c r="M76" s="439"/>
      <c r="N76" s="439"/>
      <c r="O76" s="440"/>
      <c r="P76" s="256"/>
      <c r="Q76" s="257"/>
    </row>
    <row r="77" spans="1:17" s="258" customFormat="1" ht="15" customHeight="1">
      <c r="A77" s="254"/>
      <c r="B77" s="255"/>
      <c r="C77" s="259" t="s">
        <v>122</v>
      </c>
      <c r="D77" s="260"/>
      <c r="E77" s="275" t="s">
        <v>128</v>
      </c>
      <c r="F77" s="451" t="s">
        <v>527</v>
      </c>
      <c r="G77" s="451"/>
      <c r="H77" s="451"/>
      <c r="I77" s="451"/>
      <c r="J77" s="260"/>
      <c r="K77" s="262"/>
      <c r="L77" s="263"/>
      <c r="M77" s="264">
        <v>1008</v>
      </c>
      <c r="N77" s="265"/>
      <c r="O77" s="266">
        <f t="shared" si="4"/>
        <v>0</v>
      </c>
      <c r="P77" s="256"/>
      <c r="Q77" s="257"/>
    </row>
    <row r="78" spans="1:17" s="258" customFormat="1" ht="15" customHeight="1">
      <c r="A78" s="254"/>
      <c r="B78" s="255"/>
      <c r="C78" s="267" t="s">
        <v>121</v>
      </c>
      <c r="D78" s="260"/>
      <c r="E78" s="269" t="s">
        <v>127</v>
      </c>
      <c r="F78" s="451" t="s">
        <v>673</v>
      </c>
      <c r="G78" s="451"/>
      <c r="H78" s="451"/>
      <c r="I78" s="451"/>
      <c r="J78" s="260"/>
      <c r="K78" s="219"/>
      <c r="L78" s="263"/>
      <c r="M78" s="268">
        <v>1112</v>
      </c>
      <c r="N78" s="265"/>
      <c r="O78" s="220">
        <f t="shared" si="4"/>
        <v>0</v>
      </c>
      <c r="P78" s="256"/>
      <c r="Q78" s="257"/>
    </row>
    <row r="79" spans="1:17" s="258" customFormat="1" ht="15" customHeight="1">
      <c r="A79" s="254"/>
      <c r="B79" s="255"/>
      <c r="C79" s="267" t="s">
        <v>120</v>
      </c>
      <c r="D79" s="260"/>
      <c r="E79" s="269" t="s">
        <v>126</v>
      </c>
      <c r="F79" s="451" t="s">
        <v>526</v>
      </c>
      <c r="G79" s="451"/>
      <c r="H79" s="451"/>
      <c r="I79" s="451"/>
      <c r="J79" s="260"/>
      <c r="K79" s="219"/>
      <c r="L79" s="263"/>
      <c r="M79" s="268">
        <v>1417</v>
      </c>
      <c r="N79" s="265"/>
      <c r="O79" s="220">
        <f t="shared" si="4"/>
        <v>0</v>
      </c>
      <c r="P79" s="256"/>
      <c r="Q79" s="257"/>
    </row>
    <row r="80" spans="1:17" s="258" customFormat="1" ht="15" customHeight="1">
      <c r="A80" s="254"/>
      <c r="B80" s="255"/>
      <c r="C80" s="218" t="s">
        <v>119</v>
      </c>
      <c r="D80" s="260"/>
      <c r="E80" s="269" t="s">
        <v>125</v>
      </c>
      <c r="F80" s="451" t="s">
        <v>528</v>
      </c>
      <c r="G80" s="451"/>
      <c r="H80" s="451"/>
      <c r="I80" s="451"/>
      <c r="J80" s="260"/>
      <c r="K80" s="219"/>
      <c r="L80" s="263"/>
      <c r="M80" s="268">
        <v>2066</v>
      </c>
      <c r="N80" s="265"/>
      <c r="O80" s="220">
        <f t="shared" si="4"/>
        <v>0</v>
      </c>
      <c r="P80" s="256"/>
      <c r="Q80" s="257"/>
    </row>
    <row r="81" spans="1:17" s="258" customFormat="1" ht="15" customHeight="1">
      <c r="A81" s="254"/>
      <c r="B81" s="255"/>
      <c r="C81" s="218" t="s">
        <v>118</v>
      </c>
      <c r="D81" s="260"/>
      <c r="E81" s="269" t="s">
        <v>124</v>
      </c>
      <c r="F81" s="451" t="s">
        <v>672</v>
      </c>
      <c r="G81" s="451"/>
      <c r="H81" s="451"/>
      <c r="I81" s="451"/>
      <c r="J81" s="260"/>
      <c r="K81" s="219"/>
      <c r="L81" s="263"/>
      <c r="M81" s="268">
        <v>2275</v>
      </c>
      <c r="N81" s="265"/>
      <c r="O81" s="220">
        <f t="shared" si="4"/>
        <v>0</v>
      </c>
      <c r="P81" s="256"/>
      <c r="Q81" s="257"/>
    </row>
    <row r="82" spans="1:17" s="258" customFormat="1" ht="15" customHeight="1">
      <c r="A82" s="254"/>
      <c r="B82" s="255"/>
      <c r="C82" s="271" t="s">
        <v>117</v>
      </c>
      <c r="D82" s="260"/>
      <c r="E82" s="276" t="s">
        <v>123</v>
      </c>
      <c r="F82" s="451" t="s">
        <v>529</v>
      </c>
      <c r="G82" s="451"/>
      <c r="H82" s="451"/>
      <c r="I82" s="451"/>
      <c r="J82" s="260"/>
      <c r="K82" s="272"/>
      <c r="L82" s="263"/>
      <c r="M82" s="273">
        <v>2802</v>
      </c>
      <c r="N82" s="265"/>
      <c r="O82" s="274">
        <f t="shared" si="4"/>
        <v>0</v>
      </c>
      <c r="P82" s="256"/>
      <c r="Q82" s="257"/>
    </row>
    <row r="83" spans="1:17" s="258" customFormat="1" ht="15" customHeight="1">
      <c r="A83" s="254"/>
      <c r="B83" s="255"/>
      <c r="C83" s="438" t="s">
        <v>146</v>
      </c>
      <c r="D83" s="439"/>
      <c r="E83" s="439"/>
      <c r="F83" s="439"/>
      <c r="G83" s="439"/>
      <c r="H83" s="439"/>
      <c r="I83" s="439"/>
      <c r="J83" s="439"/>
      <c r="K83" s="439"/>
      <c r="L83" s="439"/>
      <c r="M83" s="439"/>
      <c r="N83" s="439"/>
      <c r="O83" s="440"/>
      <c r="P83" s="256"/>
      <c r="Q83" s="257"/>
    </row>
    <row r="84" spans="1:17" s="258" customFormat="1" ht="15" customHeight="1">
      <c r="A84" s="254"/>
      <c r="B84" s="255"/>
      <c r="C84" s="259" t="s">
        <v>135</v>
      </c>
      <c r="D84" s="260"/>
      <c r="E84" s="275" t="s">
        <v>141</v>
      </c>
      <c r="F84" s="451" t="s">
        <v>145</v>
      </c>
      <c r="G84" s="451"/>
      <c r="H84" s="451"/>
      <c r="I84" s="451"/>
      <c r="J84" s="260"/>
      <c r="K84" s="262"/>
      <c r="L84" s="263"/>
      <c r="M84" s="264">
        <v>1092</v>
      </c>
      <c r="N84" s="265"/>
      <c r="O84" s="266">
        <f t="shared" si="4"/>
        <v>0</v>
      </c>
      <c r="P84" s="256"/>
      <c r="Q84" s="257"/>
    </row>
    <row r="85" spans="1:17" s="258" customFormat="1" ht="15" customHeight="1">
      <c r="A85" s="254"/>
      <c r="B85" s="255"/>
      <c r="C85" s="267" t="s">
        <v>134</v>
      </c>
      <c r="D85" s="260"/>
      <c r="E85" s="269" t="s">
        <v>140</v>
      </c>
      <c r="F85" s="451" t="s">
        <v>144</v>
      </c>
      <c r="G85" s="451"/>
      <c r="H85" s="451"/>
      <c r="I85" s="451"/>
      <c r="J85" s="260"/>
      <c r="K85" s="219"/>
      <c r="L85" s="263"/>
      <c r="M85" s="268">
        <v>1170</v>
      </c>
      <c r="N85" s="265"/>
      <c r="O85" s="220">
        <f t="shared" si="4"/>
        <v>0</v>
      </c>
      <c r="P85" s="256"/>
      <c r="Q85" s="257"/>
    </row>
    <row r="86" spans="1:17" s="258" customFormat="1" ht="15" customHeight="1">
      <c r="A86" s="254"/>
      <c r="B86" s="255"/>
      <c r="C86" s="267" t="s">
        <v>133</v>
      </c>
      <c r="D86" s="260"/>
      <c r="E86" s="269" t="s">
        <v>139</v>
      </c>
      <c r="F86" s="448" t="s">
        <v>512</v>
      </c>
      <c r="G86" s="448"/>
      <c r="H86" s="448"/>
      <c r="I86" s="448"/>
      <c r="J86" s="260"/>
      <c r="K86" s="219"/>
      <c r="L86" s="263"/>
      <c r="M86" s="268">
        <v>1472</v>
      </c>
      <c r="N86" s="265"/>
      <c r="O86" s="220">
        <f t="shared" si="4"/>
        <v>0</v>
      </c>
      <c r="P86" s="256"/>
      <c r="Q86" s="257"/>
    </row>
    <row r="87" spans="1:17" s="258" customFormat="1" ht="15" customHeight="1">
      <c r="A87" s="254"/>
      <c r="B87" s="255"/>
      <c r="C87" s="267" t="s">
        <v>132</v>
      </c>
      <c r="D87" s="260"/>
      <c r="E87" s="269" t="s">
        <v>138</v>
      </c>
      <c r="F87" s="448" t="s">
        <v>143</v>
      </c>
      <c r="G87" s="448"/>
      <c r="H87" s="448"/>
      <c r="I87" s="448"/>
      <c r="J87" s="260"/>
      <c r="K87" s="219"/>
      <c r="L87" s="263"/>
      <c r="M87" s="268">
        <v>2282</v>
      </c>
      <c r="N87" s="265"/>
      <c r="O87" s="220">
        <f t="shared" si="4"/>
        <v>0</v>
      </c>
      <c r="P87" s="256"/>
      <c r="Q87" s="257"/>
    </row>
    <row r="88" spans="1:17" s="258" customFormat="1" ht="15" customHeight="1">
      <c r="A88" s="254"/>
      <c r="B88" s="255"/>
      <c r="C88" s="267" t="s">
        <v>131</v>
      </c>
      <c r="D88" s="260"/>
      <c r="E88" s="269" t="s">
        <v>137</v>
      </c>
      <c r="F88" s="448" t="s">
        <v>142</v>
      </c>
      <c r="G88" s="448"/>
      <c r="H88" s="448"/>
      <c r="I88" s="448"/>
      <c r="J88" s="260"/>
      <c r="K88" s="219"/>
      <c r="L88" s="263"/>
      <c r="M88" s="268">
        <v>2438</v>
      </c>
      <c r="N88" s="265"/>
      <c r="O88" s="220">
        <f t="shared" si="4"/>
        <v>0</v>
      </c>
      <c r="P88" s="256"/>
      <c r="Q88" s="257"/>
    </row>
    <row r="89" spans="1:17" s="258" customFormat="1" ht="15" customHeight="1">
      <c r="A89" s="254"/>
      <c r="B89" s="255"/>
      <c r="C89" s="270" t="s">
        <v>130</v>
      </c>
      <c r="D89" s="260"/>
      <c r="E89" s="276" t="s">
        <v>136</v>
      </c>
      <c r="F89" s="448" t="s">
        <v>623</v>
      </c>
      <c r="G89" s="448"/>
      <c r="H89" s="448"/>
      <c r="I89" s="448"/>
      <c r="J89" s="260"/>
      <c r="K89" s="272"/>
      <c r="L89" s="263"/>
      <c r="M89" s="273">
        <v>3380</v>
      </c>
      <c r="N89" s="265"/>
      <c r="O89" s="274">
        <f t="shared" si="4"/>
        <v>0</v>
      </c>
      <c r="P89" s="256"/>
      <c r="Q89" s="257"/>
    </row>
    <row r="90" spans="1:17" s="258" customFormat="1" ht="15" customHeight="1">
      <c r="A90" s="254"/>
      <c r="B90" s="255"/>
      <c r="C90" s="438" t="s">
        <v>156</v>
      </c>
      <c r="D90" s="439"/>
      <c r="E90" s="439"/>
      <c r="F90" s="439"/>
      <c r="G90" s="439"/>
      <c r="H90" s="439"/>
      <c r="I90" s="439"/>
      <c r="J90" s="439"/>
      <c r="K90" s="439"/>
      <c r="L90" s="439"/>
      <c r="M90" s="439"/>
      <c r="N90" s="439"/>
      <c r="O90" s="440"/>
      <c r="P90" s="256"/>
      <c r="Q90" s="257"/>
    </row>
    <row r="91" spans="1:17" s="258" customFormat="1" ht="15" customHeight="1">
      <c r="A91" s="254"/>
      <c r="B91" s="255"/>
      <c r="C91" s="259" t="s">
        <v>624</v>
      </c>
      <c r="D91" s="260"/>
      <c r="E91" s="261" t="s">
        <v>625</v>
      </c>
      <c r="F91" s="436" t="s">
        <v>626</v>
      </c>
      <c r="G91" s="436"/>
      <c r="H91" s="436"/>
      <c r="I91" s="436"/>
      <c r="J91" s="260"/>
      <c r="K91" s="262"/>
      <c r="L91" s="263"/>
      <c r="M91" s="264">
        <v>293</v>
      </c>
      <c r="N91" s="265"/>
      <c r="O91" s="266">
        <f t="shared" ref="O91" si="7">K91*M91</f>
        <v>0</v>
      </c>
      <c r="P91" s="256"/>
      <c r="Q91" s="257"/>
    </row>
    <row r="92" spans="1:17" s="258" customFormat="1" ht="15" customHeight="1">
      <c r="A92" s="254"/>
      <c r="B92" s="255"/>
      <c r="C92" s="259" t="s">
        <v>152</v>
      </c>
      <c r="D92" s="260"/>
      <c r="E92" s="261" t="s">
        <v>155</v>
      </c>
      <c r="F92" s="436" t="s">
        <v>530</v>
      </c>
      <c r="G92" s="436"/>
      <c r="H92" s="436"/>
      <c r="I92" s="436"/>
      <c r="J92" s="260"/>
      <c r="K92" s="262"/>
      <c r="L92" s="263"/>
      <c r="M92" s="264">
        <v>259</v>
      </c>
      <c r="N92" s="265"/>
      <c r="O92" s="266">
        <f t="shared" si="4"/>
        <v>0</v>
      </c>
      <c r="P92" s="256"/>
      <c r="Q92" s="257"/>
    </row>
    <row r="93" spans="1:17" s="258" customFormat="1" ht="15" customHeight="1">
      <c r="A93" s="254"/>
      <c r="B93" s="255"/>
      <c r="C93" s="267" t="s">
        <v>151</v>
      </c>
      <c r="D93" s="260"/>
      <c r="E93" s="218" t="s">
        <v>531</v>
      </c>
      <c r="F93" s="437" t="s">
        <v>337</v>
      </c>
      <c r="G93" s="437"/>
      <c r="H93" s="437"/>
      <c r="I93" s="437"/>
      <c r="J93" s="260"/>
      <c r="K93" s="219"/>
      <c r="L93" s="263"/>
      <c r="M93" s="268">
        <v>441</v>
      </c>
      <c r="N93" s="265"/>
      <c r="O93" s="220">
        <f t="shared" si="4"/>
        <v>0</v>
      </c>
      <c r="P93" s="256"/>
      <c r="Q93" s="257"/>
    </row>
    <row r="94" spans="1:17" s="258" customFormat="1" ht="15" customHeight="1">
      <c r="A94" s="254"/>
      <c r="B94" s="255"/>
      <c r="C94" s="267" t="s">
        <v>150</v>
      </c>
      <c r="D94" s="260"/>
      <c r="E94" s="218" t="s">
        <v>532</v>
      </c>
      <c r="F94" s="437" t="s">
        <v>205</v>
      </c>
      <c r="G94" s="437"/>
      <c r="H94" s="437"/>
      <c r="I94" s="437"/>
      <c r="J94" s="260"/>
      <c r="K94" s="219"/>
      <c r="L94" s="263"/>
      <c r="M94" s="268">
        <v>358</v>
      </c>
      <c r="N94" s="265"/>
      <c r="O94" s="220">
        <f t="shared" si="4"/>
        <v>0</v>
      </c>
      <c r="P94" s="256"/>
      <c r="Q94" s="257"/>
    </row>
    <row r="95" spans="1:17" s="258" customFormat="1" ht="15" customHeight="1">
      <c r="A95" s="254"/>
      <c r="B95" s="255"/>
      <c r="C95" s="267" t="s">
        <v>149</v>
      </c>
      <c r="D95" s="260"/>
      <c r="E95" s="218" t="s">
        <v>154</v>
      </c>
      <c r="F95" s="437" t="s">
        <v>205</v>
      </c>
      <c r="G95" s="437"/>
      <c r="H95" s="437"/>
      <c r="I95" s="437"/>
      <c r="J95" s="260"/>
      <c r="K95" s="219"/>
      <c r="L95" s="263"/>
      <c r="M95" s="268">
        <v>129</v>
      </c>
      <c r="N95" s="265"/>
      <c r="O95" s="220">
        <f t="shared" si="4"/>
        <v>0</v>
      </c>
      <c r="P95" s="256"/>
      <c r="Q95" s="257"/>
    </row>
    <row r="96" spans="1:17" s="258" customFormat="1" ht="15" customHeight="1">
      <c r="A96" s="254"/>
      <c r="B96" s="255"/>
      <c r="C96" s="267" t="s">
        <v>148</v>
      </c>
      <c r="D96" s="260"/>
      <c r="E96" s="218" t="s">
        <v>533</v>
      </c>
      <c r="F96" s="437" t="s">
        <v>338</v>
      </c>
      <c r="G96" s="437"/>
      <c r="H96" s="437"/>
      <c r="I96" s="437"/>
      <c r="J96" s="260"/>
      <c r="K96" s="219"/>
      <c r="L96" s="263"/>
      <c r="M96" s="268">
        <v>259</v>
      </c>
      <c r="N96" s="265"/>
      <c r="O96" s="220">
        <f t="shared" si="4"/>
        <v>0</v>
      </c>
      <c r="P96" s="256"/>
      <c r="Q96" s="257"/>
    </row>
    <row r="97" spans="1:17" s="258" customFormat="1" ht="15" customHeight="1">
      <c r="A97" s="254"/>
      <c r="B97" s="255"/>
      <c r="C97" s="270" t="s">
        <v>147</v>
      </c>
      <c r="D97" s="260"/>
      <c r="E97" s="271" t="s">
        <v>153</v>
      </c>
      <c r="F97" s="436" t="s">
        <v>534</v>
      </c>
      <c r="G97" s="436"/>
      <c r="H97" s="436"/>
      <c r="I97" s="436"/>
      <c r="J97" s="260"/>
      <c r="K97" s="272"/>
      <c r="L97" s="263"/>
      <c r="M97" s="273">
        <v>51</v>
      </c>
      <c r="N97" s="265"/>
      <c r="O97" s="274">
        <f t="shared" si="4"/>
        <v>0</v>
      </c>
      <c r="P97" s="256"/>
      <c r="Q97" s="257"/>
    </row>
    <row r="98" spans="1:17" s="258" customFormat="1" ht="15" customHeight="1">
      <c r="A98" s="254"/>
      <c r="B98" s="255"/>
      <c r="C98" s="438" t="s">
        <v>193</v>
      </c>
      <c r="D98" s="439"/>
      <c r="E98" s="439"/>
      <c r="F98" s="439"/>
      <c r="G98" s="439"/>
      <c r="H98" s="439"/>
      <c r="I98" s="439"/>
      <c r="J98" s="439"/>
      <c r="K98" s="439"/>
      <c r="L98" s="439"/>
      <c r="M98" s="439"/>
      <c r="N98" s="439"/>
      <c r="O98" s="440"/>
      <c r="P98" s="256"/>
      <c r="Q98" s="257"/>
    </row>
    <row r="99" spans="1:17" s="258" customFormat="1" ht="15" customHeight="1">
      <c r="A99" s="254"/>
      <c r="B99" s="255"/>
      <c r="C99" s="259" t="s">
        <v>175</v>
      </c>
      <c r="D99" s="260"/>
      <c r="E99" s="261" t="s">
        <v>191</v>
      </c>
      <c r="F99" s="436" t="s">
        <v>535</v>
      </c>
      <c r="G99" s="436"/>
      <c r="H99" s="436"/>
      <c r="I99" s="436"/>
      <c r="J99" s="260"/>
      <c r="K99" s="262"/>
      <c r="L99" s="263"/>
      <c r="M99" s="264">
        <v>1235</v>
      </c>
      <c r="N99" s="265"/>
      <c r="O99" s="266">
        <f t="shared" si="4"/>
        <v>0</v>
      </c>
      <c r="P99" s="256"/>
      <c r="Q99" s="257"/>
    </row>
    <row r="100" spans="1:17" s="258" customFormat="1" ht="15" customHeight="1">
      <c r="A100" s="254"/>
      <c r="B100" s="255"/>
      <c r="C100" s="267" t="s">
        <v>174</v>
      </c>
      <c r="D100" s="260"/>
      <c r="E100" s="218" t="s">
        <v>190</v>
      </c>
      <c r="F100" s="436" t="s">
        <v>535</v>
      </c>
      <c r="G100" s="436"/>
      <c r="H100" s="436"/>
      <c r="I100" s="436"/>
      <c r="J100" s="260"/>
      <c r="K100" s="219"/>
      <c r="L100" s="263"/>
      <c r="M100" s="268">
        <v>1684</v>
      </c>
      <c r="N100" s="265"/>
      <c r="O100" s="220">
        <f t="shared" si="4"/>
        <v>0</v>
      </c>
      <c r="P100" s="256"/>
      <c r="Q100" s="257"/>
    </row>
    <row r="101" spans="1:17" s="258" customFormat="1" ht="15" customHeight="1">
      <c r="A101" s="254"/>
      <c r="B101" s="255"/>
      <c r="C101" s="267" t="s">
        <v>173</v>
      </c>
      <c r="D101" s="260"/>
      <c r="E101" s="218" t="s">
        <v>189</v>
      </c>
      <c r="F101" s="436" t="s">
        <v>339</v>
      </c>
      <c r="G101" s="436"/>
      <c r="H101" s="436"/>
      <c r="I101" s="436"/>
      <c r="J101" s="260"/>
      <c r="K101" s="219"/>
      <c r="L101" s="263"/>
      <c r="M101" s="268">
        <v>1078</v>
      </c>
      <c r="N101" s="265"/>
      <c r="O101" s="220">
        <f t="shared" si="4"/>
        <v>0</v>
      </c>
      <c r="P101" s="256"/>
      <c r="Q101" s="257"/>
    </row>
    <row r="102" spans="1:17" s="258" customFormat="1" ht="15" customHeight="1">
      <c r="A102" s="254"/>
      <c r="B102" s="255"/>
      <c r="C102" s="267" t="s">
        <v>172</v>
      </c>
      <c r="D102" s="260"/>
      <c r="E102" s="218" t="s">
        <v>188</v>
      </c>
      <c r="F102" s="436" t="s">
        <v>339</v>
      </c>
      <c r="G102" s="436"/>
      <c r="H102" s="436"/>
      <c r="I102" s="436"/>
      <c r="J102" s="260"/>
      <c r="K102" s="219"/>
      <c r="L102" s="263"/>
      <c r="M102" s="268">
        <v>1560</v>
      </c>
      <c r="N102" s="265"/>
      <c r="O102" s="220">
        <f t="shared" si="4"/>
        <v>0</v>
      </c>
      <c r="P102" s="256"/>
      <c r="Q102" s="257"/>
    </row>
    <row r="103" spans="1:17" s="258" customFormat="1" ht="15" customHeight="1">
      <c r="A103" s="254"/>
      <c r="B103" s="255"/>
      <c r="C103" s="267" t="s">
        <v>171</v>
      </c>
      <c r="D103" s="260"/>
      <c r="E103" s="218" t="s">
        <v>187</v>
      </c>
      <c r="F103" s="437" t="s">
        <v>340</v>
      </c>
      <c r="G103" s="437"/>
      <c r="H103" s="437"/>
      <c r="I103" s="437"/>
      <c r="J103" s="260"/>
      <c r="K103" s="219"/>
      <c r="L103" s="263"/>
      <c r="M103" s="268">
        <v>1814</v>
      </c>
      <c r="N103" s="265"/>
      <c r="O103" s="220">
        <f t="shared" si="4"/>
        <v>0</v>
      </c>
      <c r="P103" s="256"/>
      <c r="Q103" s="257"/>
    </row>
    <row r="104" spans="1:17" s="258" customFormat="1" ht="15" customHeight="1">
      <c r="A104" s="254"/>
      <c r="B104" s="255"/>
      <c r="C104" s="267" t="s">
        <v>170</v>
      </c>
      <c r="D104" s="260"/>
      <c r="E104" s="269" t="s">
        <v>186</v>
      </c>
      <c r="F104" s="437" t="s">
        <v>341</v>
      </c>
      <c r="G104" s="437"/>
      <c r="H104" s="437"/>
      <c r="I104" s="437"/>
      <c r="J104" s="260"/>
      <c r="K104" s="219"/>
      <c r="L104" s="263"/>
      <c r="M104" s="268">
        <v>2079</v>
      </c>
      <c r="N104" s="265"/>
      <c r="O104" s="220">
        <f t="shared" si="4"/>
        <v>0</v>
      </c>
      <c r="P104" s="256"/>
      <c r="Q104" s="257"/>
    </row>
    <row r="105" spans="1:17" s="258" customFormat="1" ht="15" customHeight="1">
      <c r="A105" s="254"/>
      <c r="B105" s="255"/>
      <c r="C105" s="267" t="s">
        <v>169</v>
      </c>
      <c r="D105" s="260"/>
      <c r="E105" s="218" t="s">
        <v>674</v>
      </c>
      <c r="F105" s="436" t="s">
        <v>754</v>
      </c>
      <c r="G105" s="436"/>
      <c r="H105" s="436"/>
      <c r="I105" s="436"/>
      <c r="J105" s="260"/>
      <c r="K105" s="219"/>
      <c r="L105" s="263"/>
      <c r="M105" s="268">
        <v>845</v>
      </c>
      <c r="N105" s="265"/>
      <c r="O105" s="220">
        <f t="shared" si="4"/>
        <v>0</v>
      </c>
      <c r="P105" s="256"/>
      <c r="Q105" s="257"/>
    </row>
    <row r="106" spans="1:17" s="258" customFormat="1" ht="15" customHeight="1">
      <c r="A106" s="254"/>
      <c r="B106" s="255"/>
      <c r="C106" s="267" t="s">
        <v>168</v>
      </c>
      <c r="D106" s="260"/>
      <c r="E106" s="218" t="s">
        <v>675</v>
      </c>
      <c r="F106" s="436" t="s">
        <v>754</v>
      </c>
      <c r="G106" s="436"/>
      <c r="H106" s="436"/>
      <c r="I106" s="436"/>
      <c r="J106" s="260"/>
      <c r="K106" s="219"/>
      <c r="L106" s="263"/>
      <c r="M106" s="268">
        <v>1229</v>
      </c>
      <c r="N106" s="265"/>
      <c r="O106" s="220">
        <f t="shared" si="4"/>
        <v>0</v>
      </c>
      <c r="P106" s="256"/>
      <c r="Q106" s="257"/>
    </row>
    <row r="107" spans="1:17" s="258" customFormat="1" ht="15" customHeight="1">
      <c r="A107" s="254"/>
      <c r="B107" s="255"/>
      <c r="C107" s="267" t="s">
        <v>167</v>
      </c>
      <c r="D107" s="260"/>
      <c r="E107" s="218" t="s">
        <v>676</v>
      </c>
      <c r="F107" s="436" t="s">
        <v>754</v>
      </c>
      <c r="G107" s="436"/>
      <c r="H107" s="436"/>
      <c r="I107" s="436"/>
      <c r="J107" s="260"/>
      <c r="K107" s="219"/>
      <c r="L107" s="263"/>
      <c r="M107" s="268">
        <v>1541</v>
      </c>
      <c r="N107" s="265"/>
      <c r="O107" s="220">
        <f t="shared" si="4"/>
        <v>0</v>
      </c>
      <c r="P107" s="256"/>
      <c r="Q107" s="257"/>
    </row>
    <row r="108" spans="1:17" s="258" customFormat="1" ht="15" customHeight="1">
      <c r="A108" s="254"/>
      <c r="B108" s="255"/>
      <c r="C108" s="267" t="s">
        <v>166</v>
      </c>
      <c r="D108" s="260"/>
      <c r="E108" s="218" t="s">
        <v>185</v>
      </c>
      <c r="F108" s="436" t="s">
        <v>536</v>
      </c>
      <c r="G108" s="436"/>
      <c r="H108" s="436"/>
      <c r="I108" s="436"/>
      <c r="J108" s="260"/>
      <c r="K108" s="219"/>
      <c r="L108" s="263"/>
      <c r="M108" s="268">
        <v>845</v>
      </c>
      <c r="N108" s="265"/>
      <c r="O108" s="220">
        <f t="shared" si="4"/>
        <v>0</v>
      </c>
      <c r="P108" s="256"/>
      <c r="Q108" s="257"/>
    </row>
    <row r="109" spans="1:17" s="258" customFormat="1" ht="15" customHeight="1">
      <c r="A109" s="254"/>
      <c r="B109" s="255"/>
      <c r="C109" s="267" t="s">
        <v>165</v>
      </c>
      <c r="D109" s="260"/>
      <c r="E109" s="218" t="s">
        <v>184</v>
      </c>
      <c r="F109" s="436" t="s">
        <v>536</v>
      </c>
      <c r="G109" s="436"/>
      <c r="H109" s="436"/>
      <c r="I109" s="436"/>
      <c r="J109" s="260"/>
      <c r="K109" s="219"/>
      <c r="L109" s="263"/>
      <c r="M109" s="268">
        <v>1229</v>
      </c>
      <c r="N109" s="265"/>
      <c r="O109" s="220">
        <f t="shared" si="4"/>
        <v>0</v>
      </c>
      <c r="P109" s="256"/>
      <c r="Q109" s="257"/>
    </row>
    <row r="110" spans="1:17" s="258" customFormat="1" ht="15" customHeight="1">
      <c r="A110" s="254"/>
      <c r="B110" s="255"/>
      <c r="C110" s="267" t="s">
        <v>164</v>
      </c>
      <c r="D110" s="260"/>
      <c r="E110" s="218" t="s">
        <v>183</v>
      </c>
      <c r="F110" s="436" t="s">
        <v>536</v>
      </c>
      <c r="G110" s="436"/>
      <c r="H110" s="436"/>
      <c r="I110" s="436"/>
      <c r="J110" s="260"/>
      <c r="K110" s="219"/>
      <c r="L110" s="263"/>
      <c r="M110" s="268">
        <v>1541</v>
      </c>
      <c r="N110" s="265"/>
      <c r="O110" s="220">
        <f t="shared" si="4"/>
        <v>0</v>
      </c>
      <c r="P110" s="256"/>
      <c r="Q110" s="257"/>
    </row>
    <row r="111" spans="1:17" s="258" customFormat="1" ht="15" customHeight="1">
      <c r="A111" s="254"/>
      <c r="B111" s="255"/>
      <c r="C111" s="267" t="s">
        <v>163</v>
      </c>
      <c r="D111" s="260"/>
      <c r="E111" s="218" t="s">
        <v>182</v>
      </c>
      <c r="F111" s="437" t="s">
        <v>192</v>
      </c>
      <c r="G111" s="437"/>
      <c r="H111" s="437"/>
      <c r="I111" s="437"/>
      <c r="J111" s="260"/>
      <c r="K111" s="219"/>
      <c r="L111" s="263"/>
      <c r="M111" s="268">
        <v>1157</v>
      </c>
      <c r="N111" s="265"/>
      <c r="O111" s="220">
        <f t="shared" si="4"/>
        <v>0</v>
      </c>
      <c r="P111" s="256"/>
      <c r="Q111" s="257"/>
    </row>
    <row r="112" spans="1:17" s="258" customFormat="1" ht="15" customHeight="1">
      <c r="A112" s="254"/>
      <c r="B112" s="255"/>
      <c r="C112" s="267" t="s">
        <v>162</v>
      </c>
      <c r="D112" s="260"/>
      <c r="E112" s="218" t="s">
        <v>181</v>
      </c>
      <c r="F112" s="437" t="s">
        <v>192</v>
      </c>
      <c r="G112" s="437"/>
      <c r="H112" s="437"/>
      <c r="I112" s="437"/>
      <c r="J112" s="260"/>
      <c r="K112" s="219"/>
      <c r="L112" s="263"/>
      <c r="M112" s="268">
        <v>1430</v>
      </c>
      <c r="N112" s="265"/>
      <c r="O112" s="220">
        <f t="shared" si="4"/>
        <v>0</v>
      </c>
      <c r="P112" s="256"/>
      <c r="Q112" s="257"/>
    </row>
    <row r="113" spans="1:17" s="258" customFormat="1" ht="15" customHeight="1">
      <c r="A113" s="254"/>
      <c r="B113" s="255"/>
      <c r="C113" s="267" t="s">
        <v>161</v>
      </c>
      <c r="D113" s="260"/>
      <c r="E113" s="218" t="s">
        <v>180</v>
      </c>
      <c r="F113" s="437" t="s">
        <v>192</v>
      </c>
      <c r="G113" s="437"/>
      <c r="H113" s="437"/>
      <c r="I113" s="437"/>
      <c r="J113" s="260"/>
      <c r="K113" s="219"/>
      <c r="L113" s="263"/>
      <c r="M113" s="268">
        <v>1755</v>
      </c>
      <c r="N113" s="265"/>
      <c r="O113" s="220">
        <f t="shared" si="4"/>
        <v>0</v>
      </c>
      <c r="P113" s="256"/>
      <c r="Q113" s="257"/>
    </row>
    <row r="114" spans="1:17" s="258" customFormat="1" ht="15" customHeight="1">
      <c r="A114" s="254"/>
      <c r="B114" s="255"/>
      <c r="C114" s="267" t="s">
        <v>160</v>
      </c>
      <c r="D114" s="260"/>
      <c r="E114" s="218" t="s">
        <v>179</v>
      </c>
      <c r="F114" s="436" t="s">
        <v>538</v>
      </c>
      <c r="G114" s="436"/>
      <c r="H114" s="436"/>
      <c r="I114" s="436"/>
      <c r="J114" s="260"/>
      <c r="K114" s="219"/>
      <c r="L114" s="263"/>
      <c r="M114" s="268">
        <v>1299</v>
      </c>
      <c r="N114" s="265"/>
      <c r="O114" s="220">
        <f t="shared" si="4"/>
        <v>0</v>
      </c>
      <c r="P114" s="256"/>
      <c r="Q114" s="257"/>
    </row>
    <row r="115" spans="1:17" s="258" customFormat="1" ht="15" customHeight="1">
      <c r="A115" s="254"/>
      <c r="B115" s="255"/>
      <c r="C115" s="267" t="s">
        <v>159</v>
      </c>
      <c r="D115" s="260"/>
      <c r="E115" s="218" t="s">
        <v>178</v>
      </c>
      <c r="F115" s="436" t="s">
        <v>538</v>
      </c>
      <c r="G115" s="436"/>
      <c r="H115" s="436"/>
      <c r="I115" s="436"/>
      <c r="J115" s="260"/>
      <c r="K115" s="219"/>
      <c r="L115" s="263"/>
      <c r="M115" s="268">
        <v>1690</v>
      </c>
      <c r="N115" s="265"/>
      <c r="O115" s="220">
        <f t="shared" si="4"/>
        <v>0</v>
      </c>
      <c r="P115" s="256"/>
      <c r="Q115" s="257"/>
    </row>
    <row r="116" spans="1:17" s="258" customFormat="1" ht="15" customHeight="1">
      <c r="A116" s="254"/>
      <c r="B116" s="255"/>
      <c r="C116" s="267" t="s">
        <v>158</v>
      </c>
      <c r="D116" s="260"/>
      <c r="E116" s="218" t="s">
        <v>177</v>
      </c>
      <c r="F116" s="437" t="s">
        <v>539</v>
      </c>
      <c r="G116" s="437"/>
      <c r="H116" s="437"/>
      <c r="I116" s="437"/>
      <c r="J116" s="260"/>
      <c r="K116" s="219"/>
      <c r="L116" s="263"/>
      <c r="M116" s="268">
        <v>1169</v>
      </c>
      <c r="N116" s="265"/>
      <c r="O116" s="220">
        <f t="shared" si="4"/>
        <v>0</v>
      </c>
      <c r="P116" s="256"/>
      <c r="Q116" s="257"/>
    </row>
    <row r="117" spans="1:17" s="258" customFormat="1" ht="15" customHeight="1">
      <c r="A117" s="254"/>
      <c r="B117" s="255"/>
      <c r="C117" s="270" t="s">
        <v>157</v>
      </c>
      <c r="D117" s="260"/>
      <c r="E117" s="271" t="s">
        <v>176</v>
      </c>
      <c r="F117" s="437" t="s">
        <v>539</v>
      </c>
      <c r="G117" s="437"/>
      <c r="H117" s="437"/>
      <c r="I117" s="437"/>
      <c r="J117" s="260"/>
      <c r="K117" s="272"/>
      <c r="L117" s="263"/>
      <c r="M117" s="273">
        <v>1559</v>
      </c>
      <c r="N117" s="265"/>
      <c r="O117" s="274">
        <f t="shared" si="4"/>
        <v>0</v>
      </c>
      <c r="P117" s="256"/>
      <c r="Q117" s="257"/>
    </row>
    <row r="118" spans="1:17" s="258" customFormat="1" ht="15" customHeight="1">
      <c r="A118" s="254"/>
      <c r="B118" s="255"/>
      <c r="C118" s="270" t="s">
        <v>597</v>
      </c>
      <c r="D118" s="260"/>
      <c r="E118" s="271" t="s">
        <v>599</v>
      </c>
      <c r="F118" s="436" t="s">
        <v>537</v>
      </c>
      <c r="G118" s="436"/>
      <c r="H118" s="436"/>
      <c r="I118" s="436"/>
      <c r="J118" s="260"/>
      <c r="K118" s="272"/>
      <c r="L118" s="263"/>
      <c r="M118" s="273">
        <v>774</v>
      </c>
      <c r="N118" s="265"/>
      <c r="O118" s="274">
        <f t="shared" ref="O118:O119" si="8">K118*M118</f>
        <v>0</v>
      </c>
      <c r="P118" s="256"/>
      <c r="Q118" s="257"/>
    </row>
    <row r="119" spans="1:17" s="258" customFormat="1" ht="15" customHeight="1">
      <c r="A119" s="254"/>
      <c r="B119" s="255"/>
      <c r="C119" s="270" t="s">
        <v>598</v>
      </c>
      <c r="D119" s="260"/>
      <c r="E119" s="271" t="s">
        <v>600</v>
      </c>
      <c r="F119" s="436" t="s">
        <v>537</v>
      </c>
      <c r="G119" s="436"/>
      <c r="H119" s="436"/>
      <c r="I119" s="436"/>
      <c r="J119" s="260"/>
      <c r="K119" s="272"/>
      <c r="L119" s="263"/>
      <c r="M119" s="273">
        <v>774</v>
      </c>
      <c r="N119" s="265"/>
      <c r="O119" s="274">
        <f t="shared" si="8"/>
        <v>0</v>
      </c>
      <c r="P119" s="256"/>
      <c r="Q119" s="257"/>
    </row>
    <row r="120" spans="1:17" s="258" customFormat="1" ht="15" customHeight="1">
      <c r="A120" s="254"/>
      <c r="B120" s="255"/>
      <c r="C120" s="270" t="s">
        <v>601</v>
      </c>
      <c r="D120" s="260"/>
      <c r="E120" s="271" t="s">
        <v>603</v>
      </c>
      <c r="F120" s="436" t="s">
        <v>537</v>
      </c>
      <c r="G120" s="436"/>
      <c r="H120" s="436"/>
      <c r="I120" s="436"/>
      <c r="J120" s="260"/>
      <c r="K120" s="272"/>
      <c r="L120" s="263"/>
      <c r="M120" s="273">
        <v>930</v>
      </c>
      <c r="N120" s="265"/>
      <c r="O120" s="274">
        <f t="shared" ref="O120:O121" si="9">K120*M120</f>
        <v>0</v>
      </c>
      <c r="P120" s="256"/>
      <c r="Q120" s="257"/>
    </row>
    <row r="121" spans="1:17" s="258" customFormat="1" ht="15" customHeight="1">
      <c r="A121" s="254"/>
      <c r="B121" s="255"/>
      <c r="C121" s="270" t="s">
        <v>602</v>
      </c>
      <c r="D121" s="260"/>
      <c r="E121" s="271" t="s">
        <v>604</v>
      </c>
      <c r="F121" s="436" t="s">
        <v>537</v>
      </c>
      <c r="G121" s="436"/>
      <c r="H121" s="436"/>
      <c r="I121" s="436"/>
      <c r="J121" s="260"/>
      <c r="K121" s="272"/>
      <c r="L121" s="263"/>
      <c r="M121" s="273">
        <v>930</v>
      </c>
      <c r="N121" s="265"/>
      <c r="O121" s="274">
        <f t="shared" si="9"/>
        <v>0</v>
      </c>
      <c r="P121" s="256"/>
      <c r="Q121" s="257"/>
    </row>
    <row r="122" spans="1:17" s="258" customFormat="1" ht="15" customHeight="1">
      <c r="A122" s="254"/>
      <c r="B122" s="255"/>
      <c r="C122" s="270" t="s">
        <v>594</v>
      </c>
      <c r="D122" s="260"/>
      <c r="E122" s="271" t="s">
        <v>595</v>
      </c>
      <c r="F122" s="436" t="s">
        <v>596</v>
      </c>
      <c r="G122" s="436"/>
      <c r="H122" s="436"/>
      <c r="I122" s="436"/>
      <c r="J122" s="260"/>
      <c r="K122" s="272"/>
      <c r="L122" s="263"/>
      <c r="M122" s="273">
        <v>33</v>
      </c>
      <c r="N122" s="265"/>
      <c r="O122" s="274">
        <f t="shared" ref="O122" si="10">K122*M122</f>
        <v>0</v>
      </c>
      <c r="P122" s="256"/>
      <c r="Q122" s="257"/>
    </row>
    <row r="123" spans="1:17" s="258" customFormat="1" ht="15" customHeight="1">
      <c r="A123" s="254"/>
      <c r="B123" s="255"/>
      <c r="C123" s="270" t="s">
        <v>635</v>
      </c>
      <c r="D123" s="260"/>
      <c r="E123" s="271" t="s">
        <v>634</v>
      </c>
      <c r="F123" s="436" t="s">
        <v>643</v>
      </c>
      <c r="G123" s="436"/>
      <c r="H123" s="436"/>
      <c r="I123" s="436"/>
      <c r="J123" s="260"/>
      <c r="K123" s="272"/>
      <c r="L123" s="263"/>
      <c r="M123" s="273">
        <v>579</v>
      </c>
      <c r="N123" s="265"/>
      <c r="O123" s="274">
        <f t="shared" ref="O123" si="11">K123*M123</f>
        <v>0</v>
      </c>
      <c r="P123" s="256"/>
      <c r="Q123" s="257"/>
    </row>
    <row r="124" spans="1:17" s="258" customFormat="1" ht="15" customHeight="1">
      <c r="A124" s="254"/>
      <c r="B124" s="255"/>
      <c r="C124" s="438" t="s">
        <v>207</v>
      </c>
      <c r="D124" s="439"/>
      <c r="E124" s="439"/>
      <c r="F124" s="439"/>
      <c r="G124" s="439"/>
      <c r="H124" s="439"/>
      <c r="I124" s="439"/>
      <c r="J124" s="439"/>
      <c r="K124" s="439"/>
      <c r="L124" s="439"/>
      <c r="M124" s="439"/>
      <c r="N124" s="439"/>
      <c r="O124" s="440"/>
      <c r="P124" s="256"/>
      <c r="Q124" s="257"/>
    </row>
    <row r="125" spans="1:17" s="258" customFormat="1" ht="15" customHeight="1">
      <c r="A125" s="254"/>
      <c r="B125" s="255"/>
      <c r="C125" s="259" t="s">
        <v>540</v>
      </c>
      <c r="D125" s="260"/>
      <c r="E125" s="275" t="s">
        <v>542</v>
      </c>
      <c r="F125" s="436" t="s">
        <v>541</v>
      </c>
      <c r="G125" s="436"/>
      <c r="H125" s="436"/>
      <c r="I125" s="436"/>
      <c r="J125" s="260"/>
      <c r="K125" s="262"/>
      <c r="L125" s="263"/>
      <c r="M125" s="264">
        <v>36</v>
      </c>
      <c r="N125" s="265"/>
      <c r="O125" s="266">
        <f t="shared" ref="O125:O176" si="12">K125*M125</f>
        <v>0</v>
      </c>
      <c r="P125" s="256"/>
      <c r="Q125" s="257"/>
    </row>
    <row r="126" spans="1:17" s="258" customFormat="1" ht="15" customHeight="1">
      <c r="A126" s="254"/>
      <c r="B126" s="255"/>
      <c r="C126" s="267" t="s">
        <v>199</v>
      </c>
      <c r="D126" s="260"/>
      <c r="E126" s="269" t="s">
        <v>204</v>
      </c>
      <c r="F126" s="437" t="s">
        <v>342</v>
      </c>
      <c r="G126" s="437"/>
      <c r="H126" s="437"/>
      <c r="I126" s="437"/>
      <c r="J126" s="260"/>
      <c r="K126" s="219"/>
      <c r="L126" s="263"/>
      <c r="M126" s="268">
        <v>140</v>
      </c>
      <c r="N126" s="265"/>
      <c r="O126" s="220">
        <f t="shared" si="12"/>
        <v>0</v>
      </c>
      <c r="P126" s="256"/>
      <c r="Q126" s="257"/>
    </row>
    <row r="127" spans="1:17" s="258" customFormat="1" ht="15" customHeight="1">
      <c r="A127" s="254"/>
      <c r="B127" s="255"/>
      <c r="C127" s="267" t="s">
        <v>198</v>
      </c>
      <c r="D127" s="260"/>
      <c r="E127" s="269" t="s">
        <v>203</v>
      </c>
      <c r="F127" s="437" t="s">
        <v>343</v>
      </c>
      <c r="G127" s="437"/>
      <c r="H127" s="437"/>
      <c r="I127" s="437"/>
      <c r="J127" s="260"/>
      <c r="K127" s="219"/>
      <c r="L127" s="263"/>
      <c r="M127" s="268">
        <v>176</v>
      </c>
      <c r="N127" s="265"/>
      <c r="O127" s="220">
        <f t="shared" si="12"/>
        <v>0</v>
      </c>
      <c r="P127" s="256"/>
      <c r="Q127" s="257"/>
    </row>
    <row r="128" spans="1:17" s="258" customFormat="1" ht="15" customHeight="1">
      <c r="A128" s="254"/>
      <c r="B128" s="255"/>
      <c r="C128" s="267" t="s">
        <v>197</v>
      </c>
      <c r="D128" s="260"/>
      <c r="E128" s="269" t="s">
        <v>202</v>
      </c>
      <c r="F128" s="437" t="s">
        <v>206</v>
      </c>
      <c r="G128" s="437"/>
      <c r="H128" s="437"/>
      <c r="I128" s="437"/>
      <c r="J128" s="260"/>
      <c r="K128" s="219"/>
      <c r="L128" s="263"/>
      <c r="M128" s="268">
        <v>259</v>
      </c>
      <c r="N128" s="265"/>
      <c r="O128" s="220">
        <f t="shared" si="12"/>
        <v>0</v>
      </c>
      <c r="P128" s="256"/>
      <c r="Q128" s="257"/>
    </row>
    <row r="129" spans="1:17" s="258" customFormat="1" ht="15" customHeight="1">
      <c r="A129" s="254"/>
      <c r="B129" s="255"/>
      <c r="C129" s="267" t="s">
        <v>196</v>
      </c>
      <c r="D129" s="260"/>
      <c r="E129" s="269" t="s">
        <v>201</v>
      </c>
      <c r="F129" s="437" t="s">
        <v>205</v>
      </c>
      <c r="G129" s="437"/>
      <c r="H129" s="437"/>
      <c r="I129" s="437"/>
      <c r="J129" s="260"/>
      <c r="K129" s="219"/>
      <c r="L129" s="263"/>
      <c r="M129" s="268">
        <v>215</v>
      </c>
      <c r="N129" s="265"/>
      <c r="O129" s="220">
        <f t="shared" si="12"/>
        <v>0</v>
      </c>
      <c r="P129" s="256"/>
      <c r="Q129" s="257"/>
    </row>
    <row r="130" spans="1:17" s="258" customFormat="1" ht="15" customHeight="1">
      <c r="A130" s="254"/>
      <c r="B130" s="255"/>
      <c r="C130" s="267" t="s">
        <v>195</v>
      </c>
      <c r="D130" s="260"/>
      <c r="E130" s="269" t="s">
        <v>200</v>
      </c>
      <c r="F130" s="437" t="s">
        <v>344</v>
      </c>
      <c r="G130" s="437"/>
      <c r="H130" s="437"/>
      <c r="I130" s="437"/>
      <c r="J130" s="260"/>
      <c r="K130" s="219"/>
      <c r="L130" s="263"/>
      <c r="M130" s="268">
        <v>311</v>
      </c>
      <c r="N130" s="265"/>
      <c r="O130" s="220">
        <f t="shared" si="12"/>
        <v>0</v>
      </c>
      <c r="P130" s="256"/>
      <c r="Q130" s="257"/>
    </row>
    <row r="131" spans="1:17" s="258" customFormat="1" ht="15" customHeight="1">
      <c r="A131" s="254"/>
      <c r="B131" s="255"/>
      <c r="C131" s="270" t="s">
        <v>194</v>
      </c>
      <c r="D131" s="260"/>
      <c r="E131" s="276" t="s">
        <v>690</v>
      </c>
      <c r="F131" s="437" t="s">
        <v>691</v>
      </c>
      <c r="G131" s="437"/>
      <c r="H131" s="437"/>
      <c r="I131" s="437"/>
      <c r="J131" s="260"/>
      <c r="K131" s="272"/>
      <c r="L131" s="263"/>
      <c r="M131" s="273">
        <v>410</v>
      </c>
      <c r="N131" s="265"/>
      <c r="O131" s="274">
        <f t="shared" si="12"/>
        <v>0</v>
      </c>
      <c r="P131" s="256"/>
      <c r="Q131" s="257"/>
    </row>
    <row r="132" spans="1:17" s="258" customFormat="1" ht="15" customHeight="1">
      <c r="A132" s="254"/>
      <c r="B132" s="255"/>
      <c r="C132" s="438" t="s">
        <v>210</v>
      </c>
      <c r="D132" s="439"/>
      <c r="E132" s="439"/>
      <c r="F132" s="439"/>
      <c r="G132" s="439"/>
      <c r="H132" s="439"/>
      <c r="I132" s="439"/>
      <c r="J132" s="439"/>
      <c r="K132" s="439"/>
      <c r="L132" s="439"/>
      <c r="M132" s="439"/>
      <c r="N132" s="439"/>
      <c r="O132" s="440"/>
      <c r="P132" s="256"/>
      <c r="Q132" s="257"/>
    </row>
    <row r="133" spans="1:17" s="258" customFormat="1" ht="15" customHeight="1">
      <c r="A133" s="254"/>
      <c r="B133" s="255"/>
      <c r="C133" s="259" t="s">
        <v>208</v>
      </c>
      <c r="D133" s="260"/>
      <c r="E133" s="259" t="s">
        <v>209</v>
      </c>
      <c r="F133" s="437" t="s">
        <v>205</v>
      </c>
      <c r="G133" s="437"/>
      <c r="H133" s="437"/>
      <c r="I133" s="437"/>
      <c r="J133" s="260"/>
      <c r="K133" s="262"/>
      <c r="L133" s="263"/>
      <c r="M133" s="264">
        <v>389</v>
      </c>
      <c r="N133" s="265"/>
      <c r="O133" s="266">
        <f t="shared" si="12"/>
        <v>0</v>
      </c>
      <c r="P133" s="256"/>
      <c r="Q133" s="257"/>
    </row>
    <row r="134" spans="1:17" s="258" customFormat="1" ht="15" customHeight="1">
      <c r="A134" s="254"/>
      <c r="B134" s="255"/>
      <c r="C134" s="444" t="s">
        <v>220</v>
      </c>
      <c r="D134" s="445"/>
      <c r="E134" s="445"/>
      <c r="F134" s="445"/>
      <c r="G134" s="445"/>
      <c r="H134" s="445"/>
      <c r="I134" s="445"/>
      <c r="J134" s="445"/>
      <c r="K134" s="445"/>
      <c r="L134" s="445"/>
      <c r="M134" s="445"/>
      <c r="N134" s="445"/>
      <c r="O134" s="446"/>
      <c r="P134" s="256"/>
      <c r="Q134" s="257"/>
    </row>
    <row r="135" spans="1:17" s="258" customFormat="1" ht="15" customHeight="1">
      <c r="A135" s="254"/>
      <c r="B135" s="255"/>
      <c r="C135" s="259" t="s">
        <v>216</v>
      </c>
      <c r="D135" s="260"/>
      <c r="E135" s="275" t="s">
        <v>219</v>
      </c>
      <c r="F135" s="437" t="s">
        <v>345</v>
      </c>
      <c r="G135" s="437"/>
      <c r="H135" s="437"/>
      <c r="I135" s="437"/>
      <c r="J135" s="260"/>
      <c r="K135" s="262"/>
      <c r="L135" s="263"/>
      <c r="M135" s="264">
        <v>936</v>
      </c>
      <c r="N135" s="265"/>
      <c r="O135" s="266">
        <f t="shared" si="12"/>
        <v>0</v>
      </c>
      <c r="P135" s="256"/>
      <c r="Q135" s="257"/>
    </row>
    <row r="136" spans="1:17" s="258" customFormat="1" ht="15" customHeight="1">
      <c r="A136" s="254"/>
      <c r="B136" s="255"/>
      <c r="C136" s="267" t="s">
        <v>215</v>
      </c>
      <c r="D136" s="260"/>
      <c r="E136" s="269" t="s">
        <v>218</v>
      </c>
      <c r="F136" s="437" t="s">
        <v>346</v>
      </c>
      <c r="G136" s="437"/>
      <c r="H136" s="437"/>
      <c r="I136" s="437"/>
      <c r="J136" s="260"/>
      <c r="K136" s="219"/>
      <c r="L136" s="263"/>
      <c r="M136" s="268">
        <v>936</v>
      </c>
      <c r="N136" s="265"/>
      <c r="O136" s="220">
        <f t="shared" si="12"/>
        <v>0</v>
      </c>
      <c r="P136" s="256"/>
      <c r="Q136" s="257"/>
    </row>
    <row r="137" spans="1:17" s="258" customFormat="1" ht="15" customHeight="1">
      <c r="A137" s="254"/>
      <c r="B137" s="255"/>
      <c r="C137" s="267" t="s">
        <v>214</v>
      </c>
      <c r="D137" s="260"/>
      <c r="E137" s="269" t="s">
        <v>543</v>
      </c>
      <c r="F137" s="437" t="s">
        <v>347</v>
      </c>
      <c r="G137" s="437"/>
      <c r="H137" s="437"/>
      <c r="I137" s="437"/>
      <c r="J137" s="260"/>
      <c r="K137" s="219"/>
      <c r="L137" s="263"/>
      <c r="M137" s="268">
        <v>858</v>
      </c>
      <c r="N137" s="265"/>
      <c r="O137" s="220">
        <f t="shared" si="12"/>
        <v>0</v>
      </c>
      <c r="P137" s="256"/>
      <c r="Q137" s="257"/>
    </row>
    <row r="138" spans="1:17" s="258" customFormat="1" ht="15" customHeight="1">
      <c r="A138" s="254"/>
      <c r="B138" s="255"/>
      <c r="C138" s="267" t="s">
        <v>213</v>
      </c>
      <c r="D138" s="260"/>
      <c r="E138" s="269" t="s">
        <v>544</v>
      </c>
      <c r="F138" s="437" t="s">
        <v>348</v>
      </c>
      <c r="G138" s="437"/>
      <c r="H138" s="437"/>
      <c r="I138" s="437"/>
      <c r="J138" s="260"/>
      <c r="K138" s="219"/>
      <c r="L138" s="263"/>
      <c r="M138" s="268">
        <v>1039</v>
      </c>
      <c r="N138" s="265"/>
      <c r="O138" s="220">
        <f t="shared" si="12"/>
        <v>0</v>
      </c>
      <c r="P138" s="256"/>
      <c r="Q138" s="257"/>
    </row>
    <row r="139" spans="1:17" s="258" customFormat="1" ht="15" customHeight="1">
      <c r="A139" s="254"/>
      <c r="B139" s="255"/>
      <c r="C139" s="267" t="s">
        <v>212</v>
      </c>
      <c r="D139" s="260"/>
      <c r="E139" s="269" t="s">
        <v>217</v>
      </c>
      <c r="F139" s="437" t="s">
        <v>349</v>
      </c>
      <c r="G139" s="437"/>
      <c r="H139" s="437"/>
      <c r="I139" s="437"/>
      <c r="J139" s="260"/>
      <c r="K139" s="219"/>
      <c r="L139" s="263"/>
      <c r="M139" s="268">
        <v>1039</v>
      </c>
      <c r="N139" s="265"/>
      <c r="O139" s="220">
        <f t="shared" si="12"/>
        <v>0</v>
      </c>
      <c r="P139" s="256"/>
      <c r="Q139" s="257"/>
    </row>
    <row r="140" spans="1:17" s="258" customFormat="1" ht="15" customHeight="1">
      <c r="A140" s="254"/>
      <c r="B140" s="255"/>
      <c r="C140" s="267" t="s">
        <v>211</v>
      </c>
      <c r="D140" s="260"/>
      <c r="E140" s="269" t="s">
        <v>627</v>
      </c>
      <c r="F140" s="437" t="s">
        <v>350</v>
      </c>
      <c r="G140" s="437"/>
      <c r="H140" s="437"/>
      <c r="I140" s="437"/>
      <c r="J140" s="260"/>
      <c r="K140" s="219"/>
      <c r="L140" s="263"/>
      <c r="M140" s="268">
        <v>1039</v>
      </c>
      <c r="N140" s="265"/>
      <c r="O140" s="220">
        <f t="shared" si="12"/>
        <v>0</v>
      </c>
      <c r="P140" s="256"/>
      <c r="Q140" s="257"/>
    </row>
    <row r="141" spans="1:17" s="258" customFormat="1" ht="15" customHeight="1">
      <c r="A141" s="254"/>
      <c r="B141" s="255"/>
      <c r="C141" s="267" t="s">
        <v>546</v>
      </c>
      <c r="D141" s="260"/>
      <c r="E141" s="267" t="s">
        <v>545</v>
      </c>
      <c r="F141" s="436" t="s">
        <v>547</v>
      </c>
      <c r="G141" s="436"/>
      <c r="H141" s="436"/>
      <c r="I141" s="436"/>
      <c r="J141" s="260"/>
      <c r="K141" s="219"/>
      <c r="L141" s="263"/>
      <c r="M141" s="268">
        <v>1560</v>
      </c>
      <c r="N141" s="265"/>
      <c r="O141" s="220">
        <f t="shared" si="12"/>
        <v>0</v>
      </c>
      <c r="P141" s="256"/>
      <c r="Q141" s="257"/>
    </row>
    <row r="142" spans="1:17" s="258" customFormat="1" ht="15" customHeight="1">
      <c r="A142" s="254"/>
      <c r="B142" s="255"/>
      <c r="C142" s="438" t="s">
        <v>605</v>
      </c>
      <c r="D142" s="439"/>
      <c r="E142" s="439"/>
      <c r="F142" s="439"/>
      <c r="G142" s="439"/>
      <c r="H142" s="439"/>
      <c r="I142" s="439"/>
      <c r="J142" s="439"/>
      <c r="K142" s="439"/>
      <c r="L142" s="439"/>
      <c r="M142" s="439"/>
      <c r="N142" s="439"/>
      <c r="O142" s="440"/>
      <c r="P142" s="256"/>
      <c r="Q142" s="257"/>
    </row>
    <row r="143" spans="1:17" s="258" customFormat="1" ht="15" customHeight="1">
      <c r="A143" s="254"/>
      <c r="B143" s="255"/>
      <c r="C143" s="259" t="s">
        <v>606</v>
      </c>
      <c r="D143" s="260"/>
      <c r="E143" s="275" t="s">
        <v>611</v>
      </c>
      <c r="F143" s="437" t="s">
        <v>612</v>
      </c>
      <c r="G143" s="437"/>
      <c r="H143" s="437"/>
      <c r="I143" s="437"/>
      <c r="J143" s="260"/>
      <c r="K143" s="262"/>
      <c r="L143" s="263"/>
      <c r="M143" s="264">
        <v>702</v>
      </c>
      <c r="N143" s="265"/>
      <c r="O143" s="266">
        <f t="shared" ref="O143:O147" si="13">K143*M143</f>
        <v>0</v>
      </c>
      <c r="P143" s="256"/>
      <c r="Q143" s="257"/>
    </row>
    <row r="144" spans="1:17" s="258" customFormat="1" ht="15" customHeight="1">
      <c r="A144" s="254"/>
      <c r="B144" s="255"/>
      <c r="C144" s="259" t="s">
        <v>607</v>
      </c>
      <c r="D144" s="260"/>
      <c r="E144" s="275" t="s">
        <v>611</v>
      </c>
      <c r="F144" s="437" t="s">
        <v>613</v>
      </c>
      <c r="G144" s="437"/>
      <c r="H144" s="437"/>
      <c r="I144" s="437"/>
      <c r="J144" s="260"/>
      <c r="K144" s="262"/>
      <c r="L144" s="263"/>
      <c r="M144" s="264">
        <v>748</v>
      </c>
      <c r="N144" s="265"/>
      <c r="O144" s="266">
        <f t="shared" si="13"/>
        <v>0</v>
      </c>
      <c r="P144" s="256"/>
      <c r="Q144" s="257"/>
    </row>
    <row r="145" spans="1:17" s="258" customFormat="1" ht="15" customHeight="1">
      <c r="A145" s="254"/>
      <c r="B145" s="255"/>
      <c r="C145" s="259" t="s">
        <v>608</v>
      </c>
      <c r="D145" s="260"/>
      <c r="E145" s="275" t="s">
        <v>611</v>
      </c>
      <c r="F145" s="437" t="s">
        <v>614</v>
      </c>
      <c r="G145" s="437"/>
      <c r="H145" s="437"/>
      <c r="I145" s="437"/>
      <c r="J145" s="260"/>
      <c r="K145" s="262"/>
      <c r="L145" s="263"/>
      <c r="M145" s="264">
        <v>774</v>
      </c>
      <c r="N145" s="265"/>
      <c r="O145" s="266">
        <f t="shared" si="13"/>
        <v>0</v>
      </c>
      <c r="P145" s="256"/>
      <c r="Q145" s="257"/>
    </row>
    <row r="146" spans="1:17" s="258" customFormat="1" ht="15" customHeight="1">
      <c r="A146" s="254"/>
      <c r="B146" s="255"/>
      <c r="C146" s="259" t="s">
        <v>609</v>
      </c>
      <c r="D146" s="260"/>
      <c r="E146" s="275" t="s">
        <v>611</v>
      </c>
      <c r="F146" s="437" t="s">
        <v>615</v>
      </c>
      <c r="G146" s="437"/>
      <c r="H146" s="437"/>
      <c r="I146" s="437"/>
      <c r="J146" s="260"/>
      <c r="K146" s="262"/>
      <c r="L146" s="263"/>
      <c r="M146" s="264">
        <v>826</v>
      </c>
      <c r="N146" s="265"/>
      <c r="O146" s="266">
        <f t="shared" ref="O146" si="14">K146*M146</f>
        <v>0</v>
      </c>
      <c r="P146" s="256"/>
      <c r="Q146" s="257"/>
    </row>
    <row r="147" spans="1:17" s="258" customFormat="1" ht="15" customHeight="1">
      <c r="A147" s="254"/>
      <c r="B147" s="255"/>
      <c r="C147" s="259" t="s">
        <v>610</v>
      </c>
      <c r="D147" s="260"/>
      <c r="E147" s="275" t="s">
        <v>611</v>
      </c>
      <c r="F147" s="437" t="s">
        <v>616</v>
      </c>
      <c r="G147" s="437"/>
      <c r="H147" s="437"/>
      <c r="I147" s="437"/>
      <c r="J147" s="260"/>
      <c r="K147" s="262"/>
      <c r="L147" s="263"/>
      <c r="M147" s="264">
        <v>845</v>
      </c>
      <c r="N147" s="265"/>
      <c r="O147" s="266">
        <f t="shared" si="13"/>
        <v>0</v>
      </c>
      <c r="P147" s="256"/>
      <c r="Q147" s="257"/>
    </row>
    <row r="148" spans="1:17" s="258" customFormat="1" ht="15" customHeight="1">
      <c r="A148" s="254"/>
      <c r="B148" s="255"/>
      <c r="C148" s="438" t="s">
        <v>228</v>
      </c>
      <c r="D148" s="439"/>
      <c r="E148" s="439"/>
      <c r="F148" s="439"/>
      <c r="G148" s="439"/>
      <c r="H148" s="439"/>
      <c r="I148" s="439"/>
      <c r="J148" s="439"/>
      <c r="K148" s="439"/>
      <c r="L148" s="439"/>
      <c r="M148" s="439"/>
      <c r="N148" s="439"/>
      <c r="O148" s="440"/>
      <c r="P148" s="256"/>
      <c r="Q148" s="257"/>
    </row>
    <row r="149" spans="1:17" s="258" customFormat="1" ht="15" customHeight="1">
      <c r="A149" s="254"/>
      <c r="B149" s="255"/>
      <c r="C149" s="259" t="s">
        <v>617</v>
      </c>
      <c r="D149" s="260"/>
      <c r="E149" s="275" t="s">
        <v>618</v>
      </c>
      <c r="F149" s="436" t="s">
        <v>619</v>
      </c>
      <c r="G149" s="436"/>
      <c r="H149" s="436"/>
      <c r="I149" s="436"/>
      <c r="J149" s="260"/>
      <c r="K149" s="262"/>
      <c r="L149" s="263"/>
      <c r="M149" s="264">
        <v>280</v>
      </c>
      <c r="N149" s="265"/>
      <c r="O149" s="266">
        <f t="shared" ref="O149" si="15">K149*M149</f>
        <v>0</v>
      </c>
      <c r="P149" s="256"/>
      <c r="Q149" s="257"/>
    </row>
    <row r="150" spans="1:17" s="258" customFormat="1" ht="15" customHeight="1">
      <c r="A150" s="254"/>
      <c r="B150" s="255"/>
      <c r="C150" s="259" t="s">
        <v>620</v>
      </c>
      <c r="D150" s="260"/>
      <c r="E150" s="275" t="s">
        <v>621</v>
      </c>
      <c r="F150" s="436" t="s">
        <v>622</v>
      </c>
      <c r="G150" s="436"/>
      <c r="H150" s="436"/>
      <c r="I150" s="436"/>
      <c r="J150" s="260"/>
      <c r="K150" s="262"/>
      <c r="L150" s="263"/>
      <c r="M150" s="264">
        <v>441</v>
      </c>
      <c r="N150" s="265"/>
      <c r="O150" s="266">
        <f t="shared" ref="O150" si="16">K150*M150</f>
        <v>0</v>
      </c>
      <c r="P150" s="256"/>
      <c r="Q150" s="257"/>
    </row>
    <row r="151" spans="1:17" s="258" customFormat="1" ht="15" customHeight="1">
      <c r="A151" s="254"/>
      <c r="B151" s="255"/>
      <c r="C151" s="259" t="s">
        <v>223</v>
      </c>
      <c r="D151" s="260"/>
      <c r="E151" s="275" t="s">
        <v>227</v>
      </c>
      <c r="F151" s="436" t="s">
        <v>548</v>
      </c>
      <c r="G151" s="436"/>
      <c r="H151" s="436"/>
      <c r="I151" s="436"/>
      <c r="J151" s="260"/>
      <c r="K151" s="262"/>
      <c r="L151" s="263"/>
      <c r="M151" s="264">
        <v>267</v>
      </c>
      <c r="N151" s="265"/>
      <c r="O151" s="266">
        <f t="shared" si="12"/>
        <v>0</v>
      </c>
      <c r="P151" s="256"/>
      <c r="Q151" s="257"/>
    </row>
    <row r="152" spans="1:17" s="258" customFormat="1" ht="15" customHeight="1">
      <c r="A152" s="254"/>
      <c r="B152" s="255"/>
      <c r="C152" s="267" t="s">
        <v>222</v>
      </c>
      <c r="D152" s="260"/>
      <c r="E152" s="269" t="s">
        <v>226</v>
      </c>
      <c r="F152" s="436" t="s">
        <v>549</v>
      </c>
      <c r="G152" s="436"/>
      <c r="H152" s="436"/>
      <c r="I152" s="436"/>
      <c r="J152" s="260"/>
      <c r="K152" s="219"/>
      <c r="L152" s="263"/>
      <c r="M152" s="268">
        <v>455</v>
      </c>
      <c r="N152" s="265"/>
      <c r="O152" s="220">
        <f t="shared" si="12"/>
        <v>0</v>
      </c>
      <c r="P152" s="256"/>
      <c r="Q152" s="257"/>
    </row>
    <row r="153" spans="1:17" s="258" customFormat="1" ht="15" customHeight="1">
      <c r="A153" s="254"/>
      <c r="B153" s="255"/>
      <c r="C153" s="267" t="s">
        <v>221</v>
      </c>
      <c r="D153" s="260"/>
      <c r="E153" s="269" t="s">
        <v>225</v>
      </c>
      <c r="F153" s="436" t="s">
        <v>549</v>
      </c>
      <c r="G153" s="436"/>
      <c r="H153" s="436"/>
      <c r="I153" s="436"/>
      <c r="J153" s="260"/>
      <c r="K153" s="219"/>
      <c r="L153" s="263"/>
      <c r="M153" s="268">
        <v>129</v>
      </c>
      <c r="N153" s="265"/>
      <c r="O153" s="220">
        <f t="shared" si="12"/>
        <v>0</v>
      </c>
      <c r="P153" s="256"/>
      <c r="Q153" s="257"/>
    </row>
    <row r="154" spans="1:17" s="258" customFormat="1" ht="15" customHeight="1">
      <c r="A154" s="254"/>
      <c r="B154" s="255"/>
      <c r="C154" s="267" t="s">
        <v>551</v>
      </c>
      <c r="D154" s="260"/>
      <c r="E154" s="269" t="s">
        <v>224</v>
      </c>
      <c r="F154" s="436" t="s">
        <v>550</v>
      </c>
      <c r="G154" s="436"/>
      <c r="H154" s="436"/>
      <c r="I154" s="436"/>
      <c r="J154" s="260"/>
      <c r="K154" s="219"/>
      <c r="L154" s="263"/>
      <c r="M154" s="268">
        <v>124</v>
      </c>
      <c r="N154" s="265"/>
      <c r="O154" s="220">
        <f t="shared" si="12"/>
        <v>0</v>
      </c>
      <c r="P154" s="256"/>
      <c r="Q154" s="257"/>
    </row>
    <row r="155" spans="1:17" s="258" customFormat="1" ht="15" customHeight="1">
      <c r="A155" s="254"/>
      <c r="B155" s="255"/>
      <c r="C155" s="438" t="s">
        <v>233</v>
      </c>
      <c r="D155" s="439"/>
      <c r="E155" s="439"/>
      <c r="F155" s="439"/>
      <c r="G155" s="439"/>
      <c r="H155" s="439"/>
      <c r="I155" s="439"/>
      <c r="J155" s="439"/>
      <c r="K155" s="439"/>
      <c r="L155" s="439"/>
      <c r="M155" s="439"/>
      <c r="N155" s="439"/>
      <c r="O155" s="440"/>
      <c r="P155" s="256"/>
      <c r="Q155" s="257"/>
    </row>
    <row r="156" spans="1:17" s="258" customFormat="1" ht="15" customHeight="1">
      <c r="A156" s="254"/>
      <c r="B156" s="255"/>
      <c r="C156" s="259" t="s">
        <v>230</v>
      </c>
      <c r="D156" s="260"/>
      <c r="E156" s="275" t="s">
        <v>232</v>
      </c>
      <c r="F156" s="436" t="s">
        <v>552</v>
      </c>
      <c r="G156" s="436"/>
      <c r="H156" s="436"/>
      <c r="I156" s="436"/>
      <c r="J156" s="260"/>
      <c r="K156" s="262"/>
      <c r="L156" s="263"/>
      <c r="M156" s="264">
        <v>715</v>
      </c>
      <c r="N156" s="265"/>
      <c r="O156" s="266">
        <f t="shared" si="12"/>
        <v>0</v>
      </c>
      <c r="P156" s="256"/>
      <c r="Q156" s="257"/>
    </row>
    <row r="157" spans="1:17" s="258" customFormat="1" ht="15" customHeight="1">
      <c r="A157" s="254"/>
      <c r="B157" s="255"/>
      <c r="C157" s="270" t="s">
        <v>229</v>
      </c>
      <c r="D157" s="260"/>
      <c r="E157" s="270" t="s">
        <v>231</v>
      </c>
      <c r="F157" s="437" t="s">
        <v>351</v>
      </c>
      <c r="G157" s="437"/>
      <c r="H157" s="437"/>
      <c r="I157" s="437"/>
      <c r="J157" s="260"/>
      <c r="K157" s="272"/>
      <c r="L157" s="263"/>
      <c r="M157" s="273">
        <v>4550</v>
      </c>
      <c r="N157" s="265"/>
      <c r="O157" s="274">
        <f t="shared" si="12"/>
        <v>0</v>
      </c>
      <c r="P157" s="256"/>
      <c r="Q157" s="257"/>
    </row>
    <row r="158" spans="1:17" s="258" customFormat="1" ht="15" customHeight="1">
      <c r="A158" s="254"/>
      <c r="B158" s="255"/>
      <c r="C158" s="438" t="s">
        <v>240</v>
      </c>
      <c r="D158" s="439"/>
      <c r="E158" s="439"/>
      <c r="F158" s="439"/>
      <c r="G158" s="439"/>
      <c r="H158" s="439"/>
      <c r="I158" s="439"/>
      <c r="J158" s="439"/>
      <c r="K158" s="439"/>
      <c r="L158" s="439"/>
      <c r="M158" s="439"/>
      <c r="N158" s="439"/>
      <c r="O158" s="440"/>
      <c r="P158" s="256"/>
      <c r="Q158" s="257"/>
    </row>
    <row r="159" spans="1:17" s="258" customFormat="1" ht="15" customHeight="1">
      <c r="A159" s="254"/>
      <c r="B159" s="255"/>
      <c r="C159" s="259" t="s">
        <v>236</v>
      </c>
      <c r="D159" s="260"/>
      <c r="E159" s="275" t="s">
        <v>238</v>
      </c>
      <c r="F159" s="437" t="s">
        <v>239</v>
      </c>
      <c r="G159" s="437"/>
      <c r="H159" s="437"/>
      <c r="I159" s="437"/>
      <c r="J159" s="260"/>
      <c r="K159" s="262"/>
      <c r="L159" s="263"/>
      <c r="M159" s="264">
        <v>182</v>
      </c>
      <c r="N159" s="265"/>
      <c r="O159" s="266">
        <f t="shared" si="12"/>
        <v>0</v>
      </c>
      <c r="P159" s="256"/>
      <c r="Q159" s="257"/>
    </row>
    <row r="160" spans="1:17" s="258" customFormat="1" ht="15" customHeight="1">
      <c r="A160" s="254"/>
      <c r="B160" s="255"/>
      <c r="C160" s="267" t="s">
        <v>235</v>
      </c>
      <c r="D160" s="260"/>
      <c r="E160" s="269" t="s">
        <v>553</v>
      </c>
      <c r="F160" s="437" t="s">
        <v>554</v>
      </c>
      <c r="G160" s="437"/>
      <c r="H160" s="437"/>
      <c r="I160" s="437"/>
      <c r="J160" s="260"/>
      <c r="K160" s="219"/>
      <c r="L160" s="263"/>
      <c r="M160" s="268">
        <v>793</v>
      </c>
      <c r="N160" s="265"/>
      <c r="O160" s="220">
        <f t="shared" si="12"/>
        <v>0</v>
      </c>
      <c r="P160" s="256"/>
      <c r="Q160" s="257"/>
    </row>
    <row r="161" spans="1:17" s="258" customFormat="1" ht="15" customHeight="1">
      <c r="A161" s="254"/>
      <c r="B161" s="255"/>
      <c r="C161" s="270" t="s">
        <v>234</v>
      </c>
      <c r="D161" s="260"/>
      <c r="E161" s="270" t="s">
        <v>237</v>
      </c>
      <c r="F161" s="437" t="s">
        <v>239</v>
      </c>
      <c r="G161" s="437"/>
      <c r="H161" s="437"/>
      <c r="I161" s="437"/>
      <c r="J161" s="260"/>
      <c r="K161" s="272"/>
      <c r="L161" s="263"/>
      <c r="M161" s="273">
        <v>207</v>
      </c>
      <c r="N161" s="265"/>
      <c r="O161" s="274">
        <f t="shared" si="12"/>
        <v>0</v>
      </c>
      <c r="P161" s="256"/>
      <c r="Q161" s="257"/>
    </row>
    <row r="162" spans="1:17" s="258" customFormat="1" ht="15" customHeight="1">
      <c r="A162" s="254"/>
      <c r="B162" s="255"/>
      <c r="C162" s="438" t="s">
        <v>246</v>
      </c>
      <c r="D162" s="439"/>
      <c r="E162" s="439"/>
      <c r="F162" s="439"/>
      <c r="G162" s="439"/>
      <c r="H162" s="439"/>
      <c r="I162" s="439"/>
      <c r="J162" s="439"/>
      <c r="K162" s="439"/>
      <c r="L162" s="439"/>
      <c r="M162" s="439"/>
      <c r="N162" s="439"/>
      <c r="O162" s="440"/>
      <c r="P162" s="256"/>
      <c r="Q162" s="257"/>
    </row>
    <row r="163" spans="1:17" s="258" customFormat="1" ht="15" customHeight="1">
      <c r="A163" s="254"/>
      <c r="B163" s="255"/>
      <c r="C163" s="259" t="s">
        <v>555</v>
      </c>
      <c r="D163" s="260"/>
      <c r="E163" s="275" t="s">
        <v>556</v>
      </c>
      <c r="F163" s="436" t="s">
        <v>557</v>
      </c>
      <c r="G163" s="436"/>
      <c r="H163" s="436"/>
      <c r="I163" s="436"/>
      <c r="J163" s="260"/>
      <c r="K163" s="262"/>
      <c r="L163" s="263"/>
      <c r="M163" s="264">
        <v>378</v>
      </c>
      <c r="N163" s="265"/>
      <c r="O163" s="266">
        <f t="shared" si="12"/>
        <v>0</v>
      </c>
      <c r="P163" s="256"/>
      <c r="Q163" s="257"/>
    </row>
    <row r="164" spans="1:17" s="258" customFormat="1" ht="15" customHeight="1">
      <c r="A164" s="254"/>
      <c r="B164" s="255"/>
      <c r="C164" s="267" t="s">
        <v>242</v>
      </c>
      <c r="D164" s="260"/>
      <c r="E164" s="269" t="s">
        <v>244</v>
      </c>
      <c r="F164" s="437" t="s">
        <v>352</v>
      </c>
      <c r="G164" s="437"/>
      <c r="H164" s="437"/>
      <c r="I164" s="437"/>
      <c r="J164" s="260"/>
      <c r="K164" s="219"/>
      <c r="L164" s="263"/>
      <c r="M164" s="268">
        <v>462</v>
      </c>
      <c r="N164" s="265"/>
      <c r="O164" s="220">
        <f t="shared" si="12"/>
        <v>0</v>
      </c>
      <c r="P164" s="256"/>
      <c r="Q164" s="257"/>
    </row>
    <row r="165" spans="1:17" s="258" customFormat="1" ht="15" customHeight="1">
      <c r="A165" s="254"/>
      <c r="B165" s="255"/>
      <c r="C165" s="270" t="s">
        <v>241</v>
      </c>
      <c r="D165" s="260"/>
      <c r="E165" s="270" t="s">
        <v>243</v>
      </c>
      <c r="F165" s="437" t="s">
        <v>245</v>
      </c>
      <c r="G165" s="437"/>
      <c r="H165" s="437"/>
      <c r="I165" s="437"/>
      <c r="J165" s="260"/>
      <c r="K165" s="272"/>
      <c r="L165" s="263"/>
      <c r="M165" s="273">
        <v>480</v>
      </c>
      <c r="N165" s="265"/>
      <c r="O165" s="274">
        <f t="shared" si="12"/>
        <v>0</v>
      </c>
      <c r="P165" s="256"/>
      <c r="Q165" s="257"/>
    </row>
    <row r="166" spans="1:17" s="258" customFormat="1" ht="15" customHeight="1">
      <c r="A166" s="254"/>
      <c r="B166" s="255"/>
      <c r="C166" s="438" t="s">
        <v>264</v>
      </c>
      <c r="D166" s="439"/>
      <c r="E166" s="439"/>
      <c r="F166" s="439"/>
      <c r="G166" s="439"/>
      <c r="H166" s="439"/>
      <c r="I166" s="439"/>
      <c r="J166" s="439"/>
      <c r="K166" s="439"/>
      <c r="L166" s="439"/>
      <c r="M166" s="439"/>
      <c r="N166" s="439"/>
      <c r="O166" s="440"/>
      <c r="P166" s="256"/>
      <c r="Q166" s="257"/>
    </row>
    <row r="167" spans="1:17" s="258" customFormat="1" ht="15" customHeight="1">
      <c r="A167" s="254"/>
      <c r="B167" s="255"/>
      <c r="C167" s="267" t="s">
        <v>253</v>
      </c>
      <c r="D167" s="260"/>
      <c r="E167" s="267" t="s">
        <v>260</v>
      </c>
      <c r="F167" s="436" t="s">
        <v>263</v>
      </c>
      <c r="G167" s="436"/>
      <c r="H167" s="436"/>
      <c r="I167" s="436"/>
      <c r="J167" s="260"/>
      <c r="K167" s="219"/>
      <c r="L167" s="263"/>
      <c r="M167" s="268">
        <v>649</v>
      </c>
      <c r="N167" s="265"/>
      <c r="O167" s="220">
        <f t="shared" si="12"/>
        <v>0</v>
      </c>
      <c r="P167" s="256"/>
      <c r="Q167" s="257"/>
    </row>
    <row r="168" spans="1:17" s="258" customFormat="1" ht="15" customHeight="1">
      <c r="A168" s="254"/>
      <c r="B168" s="255"/>
      <c r="C168" s="267" t="s">
        <v>252</v>
      </c>
      <c r="D168" s="260"/>
      <c r="E168" s="269" t="s">
        <v>259</v>
      </c>
      <c r="F168" s="437" t="s">
        <v>558</v>
      </c>
      <c r="G168" s="437"/>
      <c r="H168" s="437"/>
      <c r="I168" s="437"/>
      <c r="J168" s="260"/>
      <c r="K168" s="219"/>
      <c r="L168" s="263"/>
      <c r="M168" s="268">
        <v>839</v>
      </c>
      <c r="N168" s="265"/>
      <c r="O168" s="220">
        <f t="shared" si="12"/>
        <v>0</v>
      </c>
      <c r="P168" s="256"/>
      <c r="Q168" s="257"/>
    </row>
    <row r="169" spans="1:17" s="258" customFormat="1" ht="15" customHeight="1">
      <c r="A169" s="254"/>
      <c r="B169" s="255"/>
      <c r="C169" s="267" t="s">
        <v>251</v>
      </c>
      <c r="D169" s="260"/>
      <c r="E169" s="267" t="s">
        <v>258</v>
      </c>
      <c r="F169" s="437" t="s">
        <v>262</v>
      </c>
      <c r="G169" s="437"/>
      <c r="H169" s="437"/>
      <c r="I169" s="437"/>
      <c r="J169" s="260"/>
      <c r="K169" s="219"/>
      <c r="L169" s="263"/>
      <c r="M169" s="268">
        <v>510</v>
      </c>
      <c r="N169" s="265"/>
      <c r="O169" s="220">
        <f t="shared" si="12"/>
        <v>0</v>
      </c>
      <c r="P169" s="256"/>
      <c r="Q169" s="257"/>
    </row>
    <row r="170" spans="1:17" s="258" customFormat="1" ht="15" customHeight="1">
      <c r="A170" s="254"/>
      <c r="B170" s="255"/>
      <c r="C170" s="267" t="s">
        <v>250</v>
      </c>
      <c r="D170" s="260"/>
      <c r="E170" s="267" t="s">
        <v>257</v>
      </c>
      <c r="F170" s="437" t="s">
        <v>353</v>
      </c>
      <c r="G170" s="437"/>
      <c r="H170" s="437"/>
      <c r="I170" s="437"/>
      <c r="J170" s="260"/>
      <c r="K170" s="219"/>
      <c r="L170" s="263"/>
      <c r="M170" s="268">
        <v>676</v>
      </c>
      <c r="N170" s="265"/>
      <c r="O170" s="220">
        <f t="shared" si="12"/>
        <v>0</v>
      </c>
      <c r="P170" s="256"/>
      <c r="Q170" s="257"/>
    </row>
    <row r="171" spans="1:17" s="258" customFormat="1" ht="15" customHeight="1">
      <c r="A171" s="254"/>
      <c r="B171" s="255"/>
      <c r="C171" s="267" t="s">
        <v>249</v>
      </c>
      <c r="D171" s="260"/>
      <c r="E171" s="267" t="s">
        <v>256</v>
      </c>
      <c r="F171" s="437" t="s">
        <v>559</v>
      </c>
      <c r="G171" s="437"/>
      <c r="H171" s="437"/>
      <c r="I171" s="437"/>
      <c r="J171" s="260"/>
      <c r="K171" s="219"/>
      <c r="L171" s="263"/>
      <c r="M171" s="268">
        <v>676</v>
      </c>
      <c r="N171" s="265"/>
      <c r="O171" s="220">
        <f t="shared" si="12"/>
        <v>0</v>
      </c>
      <c r="P171" s="256"/>
      <c r="Q171" s="257"/>
    </row>
    <row r="172" spans="1:17" s="258" customFormat="1" ht="15" customHeight="1">
      <c r="A172" s="254"/>
      <c r="B172" s="255"/>
      <c r="C172" s="267" t="s">
        <v>248</v>
      </c>
      <c r="D172" s="260"/>
      <c r="E172" s="267" t="s">
        <v>255</v>
      </c>
      <c r="F172" s="436" t="s">
        <v>354</v>
      </c>
      <c r="G172" s="436"/>
      <c r="H172" s="436"/>
      <c r="I172" s="436"/>
      <c r="J172" s="260"/>
      <c r="K172" s="219"/>
      <c r="L172" s="263"/>
      <c r="M172" s="268">
        <v>455</v>
      </c>
      <c r="N172" s="265"/>
      <c r="O172" s="220">
        <f t="shared" si="12"/>
        <v>0</v>
      </c>
      <c r="P172" s="256"/>
      <c r="Q172" s="257"/>
    </row>
    <row r="173" spans="1:17" s="258" customFormat="1" ht="15" customHeight="1">
      <c r="A173" s="254"/>
      <c r="B173" s="255"/>
      <c r="C173" s="270" t="s">
        <v>247</v>
      </c>
      <c r="D173" s="260"/>
      <c r="E173" s="270" t="s">
        <v>254</v>
      </c>
      <c r="F173" s="437" t="s">
        <v>261</v>
      </c>
      <c r="G173" s="437"/>
      <c r="H173" s="437"/>
      <c r="I173" s="437"/>
      <c r="J173" s="260"/>
      <c r="K173" s="272"/>
      <c r="L173" s="263"/>
      <c r="M173" s="273">
        <v>740</v>
      </c>
      <c r="N173" s="265"/>
      <c r="O173" s="274">
        <f t="shared" si="12"/>
        <v>0</v>
      </c>
      <c r="P173" s="256"/>
      <c r="Q173" s="257"/>
    </row>
    <row r="174" spans="1:17" s="258" customFormat="1" ht="15" customHeight="1">
      <c r="A174" s="254"/>
      <c r="B174" s="255"/>
      <c r="C174" s="438" t="s">
        <v>279</v>
      </c>
      <c r="D174" s="439"/>
      <c r="E174" s="439"/>
      <c r="F174" s="439"/>
      <c r="G174" s="439"/>
      <c r="H174" s="439"/>
      <c r="I174" s="439"/>
      <c r="J174" s="439"/>
      <c r="K174" s="439"/>
      <c r="L174" s="439"/>
      <c r="M174" s="439"/>
      <c r="N174" s="439"/>
      <c r="O174" s="440"/>
      <c r="P174" s="256"/>
      <c r="Q174" s="257"/>
    </row>
    <row r="175" spans="1:17" s="258" customFormat="1" ht="15" customHeight="1">
      <c r="A175" s="254"/>
      <c r="B175" s="255"/>
      <c r="C175" s="267" t="s">
        <v>271</v>
      </c>
      <c r="D175" s="260"/>
      <c r="E175" s="267" t="s">
        <v>278</v>
      </c>
      <c r="F175" s="437" t="s">
        <v>355</v>
      </c>
      <c r="G175" s="437"/>
      <c r="H175" s="437"/>
      <c r="I175" s="437"/>
      <c r="J175" s="260"/>
      <c r="K175" s="219"/>
      <c r="L175" s="263"/>
      <c r="M175" s="268">
        <v>618</v>
      </c>
      <c r="N175" s="265"/>
      <c r="O175" s="220">
        <f t="shared" si="12"/>
        <v>0</v>
      </c>
      <c r="P175" s="256"/>
      <c r="Q175" s="257"/>
    </row>
    <row r="176" spans="1:17" s="258" customFormat="1" ht="15" customHeight="1">
      <c r="A176" s="254"/>
      <c r="B176" s="255"/>
      <c r="C176" s="267" t="s">
        <v>270</v>
      </c>
      <c r="D176" s="260"/>
      <c r="E176" s="267" t="s">
        <v>277</v>
      </c>
      <c r="F176" s="437" t="s">
        <v>262</v>
      </c>
      <c r="G176" s="437"/>
      <c r="H176" s="437"/>
      <c r="I176" s="437"/>
      <c r="J176" s="260"/>
      <c r="K176" s="219"/>
      <c r="L176" s="263"/>
      <c r="M176" s="268">
        <v>553</v>
      </c>
      <c r="N176" s="265"/>
      <c r="O176" s="220">
        <f t="shared" si="12"/>
        <v>0</v>
      </c>
      <c r="P176" s="256"/>
      <c r="Q176" s="257"/>
    </row>
    <row r="177" spans="1:17" s="258" customFormat="1" ht="15" customHeight="1">
      <c r="A177" s="254"/>
      <c r="B177" s="255"/>
      <c r="C177" s="277" t="s">
        <v>269</v>
      </c>
      <c r="D177" s="278"/>
      <c r="E177" s="277" t="s">
        <v>276</v>
      </c>
      <c r="F177" s="436" t="s">
        <v>354</v>
      </c>
      <c r="G177" s="436"/>
      <c r="H177" s="436"/>
      <c r="I177" s="436"/>
      <c r="J177" s="260"/>
      <c r="K177" s="219"/>
      <c r="L177" s="263"/>
      <c r="M177" s="268">
        <v>403</v>
      </c>
      <c r="N177" s="265"/>
      <c r="O177" s="220">
        <f t="shared" ref="O177:O204" si="17">K177*M177</f>
        <v>0</v>
      </c>
      <c r="P177" s="256"/>
      <c r="Q177" s="257"/>
    </row>
    <row r="178" spans="1:17" s="258" customFormat="1" ht="15" customHeight="1">
      <c r="A178" s="254"/>
      <c r="B178" s="255"/>
      <c r="C178" s="267" t="s">
        <v>268</v>
      </c>
      <c r="D178" s="260"/>
      <c r="E178" s="267" t="s">
        <v>275</v>
      </c>
      <c r="F178" s="437" t="s">
        <v>261</v>
      </c>
      <c r="G178" s="437"/>
      <c r="H178" s="437"/>
      <c r="I178" s="437"/>
      <c r="J178" s="260"/>
      <c r="K178" s="219"/>
      <c r="L178" s="263"/>
      <c r="M178" s="268">
        <v>644</v>
      </c>
      <c r="N178" s="265"/>
      <c r="O178" s="220">
        <f t="shared" si="17"/>
        <v>0</v>
      </c>
      <c r="P178" s="256"/>
      <c r="Q178" s="257"/>
    </row>
    <row r="179" spans="1:17" s="258" customFormat="1" ht="15" customHeight="1">
      <c r="A179" s="254"/>
      <c r="B179" s="255"/>
      <c r="C179" s="267" t="s">
        <v>267</v>
      </c>
      <c r="D179" s="260"/>
      <c r="E179" s="267" t="s">
        <v>274</v>
      </c>
      <c r="F179" s="437" t="s">
        <v>559</v>
      </c>
      <c r="G179" s="437"/>
      <c r="H179" s="437"/>
      <c r="I179" s="437"/>
      <c r="J179" s="260"/>
      <c r="K179" s="219"/>
      <c r="L179" s="263"/>
      <c r="M179" s="268">
        <v>481</v>
      </c>
      <c r="N179" s="265"/>
      <c r="O179" s="220">
        <f t="shared" si="17"/>
        <v>0</v>
      </c>
      <c r="P179" s="256"/>
      <c r="Q179" s="257"/>
    </row>
    <row r="180" spans="1:17" s="258" customFormat="1" ht="15" customHeight="1">
      <c r="A180" s="254"/>
      <c r="B180" s="255"/>
      <c r="C180" s="267" t="s">
        <v>266</v>
      </c>
      <c r="D180" s="260"/>
      <c r="E180" s="267" t="s">
        <v>273</v>
      </c>
      <c r="F180" s="436" t="s">
        <v>263</v>
      </c>
      <c r="G180" s="436"/>
      <c r="H180" s="436"/>
      <c r="I180" s="436"/>
      <c r="J180" s="260"/>
      <c r="K180" s="219"/>
      <c r="L180" s="263"/>
      <c r="M180" s="268">
        <v>546</v>
      </c>
      <c r="N180" s="265"/>
      <c r="O180" s="220">
        <f t="shared" si="17"/>
        <v>0</v>
      </c>
      <c r="P180" s="256"/>
      <c r="Q180" s="257"/>
    </row>
    <row r="181" spans="1:17" s="258" customFormat="1" ht="15" customHeight="1">
      <c r="A181" s="254"/>
      <c r="B181" s="255"/>
      <c r="C181" s="270" t="s">
        <v>265</v>
      </c>
      <c r="D181" s="260"/>
      <c r="E181" s="270" t="s">
        <v>272</v>
      </c>
      <c r="F181" s="437" t="s">
        <v>353</v>
      </c>
      <c r="G181" s="437"/>
      <c r="H181" s="437"/>
      <c r="I181" s="437"/>
      <c r="J181" s="260"/>
      <c r="K181" s="272"/>
      <c r="L181" s="263"/>
      <c r="M181" s="273">
        <v>559</v>
      </c>
      <c r="N181" s="265"/>
      <c r="O181" s="274">
        <f t="shared" si="17"/>
        <v>0</v>
      </c>
      <c r="P181" s="256"/>
      <c r="Q181" s="257"/>
    </row>
    <row r="182" spans="1:17" s="258" customFormat="1" ht="15" customHeight="1">
      <c r="A182" s="254"/>
      <c r="B182" s="255"/>
      <c r="C182" s="438" t="s">
        <v>298</v>
      </c>
      <c r="D182" s="439"/>
      <c r="E182" s="439"/>
      <c r="F182" s="439"/>
      <c r="G182" s="439"/>
      <c r="H182" s="439"/>
      <c r="I182" s="439"/>
      <c r="J182" s="439"/>
      <c r="K182" s="439"/>
      <c r="L182" s="439"/>
      <c r="M182" s="439"/>
      <c r="N182" s="439"/>
      <c r="O182" s="440"/>
      <c r="P182" s="256"/>
      <c r="Q182" s="257"/>
    </row>
    <row r="183" spans="1:17" s="258" customFormat="1" ht="15" customHeight="1">
      <c r="A183" s="254"/>
      <c r="B183" s="255"/>
      <c r="C183" s="259" t="s">
        <v>288</v>
      </c>
      <c r="D183" s="260"/>
      <c r="E183" s="259" t="s">
        <v>297</v>
      </c>
      <c r="F183" s="436" t="s">
        <v>560</v>
      </c>
      <c r="G183" s="436"/>
      <c r="H183" s="436"/>
      <c r="I183" s="436"/>
      <c r="J183" s="260"/>
      <c r="K183" s="262"/>
      <c r="L183" s="263"/>
      <c r="M183" s="264">
        <v>377</v>
      </c>
      <c r="N183" s="265"/>
      <c r="O183" s="266">
        <f t="shared" si="17"/>
        <v>0</v>
      </c>
      <c r="P183" s="256"/>
      <c r="Q183" s="257"/>
    </row>
    <row r="184" spans="1:17" s="258" customFormat="1" ht="15" customHeight="1">
      <c r="A184" s="254"/>
      <c r="B184" s="255"/>
      <c r="C184" s="267" t="s">
        <v>287</v>
      </c>
      <c r="D184" s="260"/>
      <c r="E184" s="267" t="s">
        <v>296</v>
      </c>
      <c r="F184" s="436" t="s">
        <v>561</v>
      </c>
      <c r="G184" s="436"/>
      <c r="H184" s="436"/>
      <c r="I184" s="436"/>
      <c r="J184" s="260"/>
      <c r="K184" s="219"/>
      <c r="L184" s="263"/>
      <c r="M184" s="268">
        <v>403</v>
      </c>
      <c r="N184" s="265"/>
      <c r="O184" s="220">
        <f t="shared" si="17"/>
        <v>0</v>
      </c>
      <c r="P184" s="256"/>
      <c r="Q184" s="257"/>
    </row>
    <row r="185" spans="1:17" s="258" customFormat="1" ht="15" customHeight="1">
      <c r="A185" s="254"/>
      <c r="B185" s="255"/>
      <c r="C185" s="267" t="s">
        <v>286</v>
      </c>
      <c r="D185" s="260"/>
      <c r="E185" s="267" t="s">
        <v>295</v>
      </c>
      <c r="F185" s="436" t="s">
        <v>562</v>
      </c>
      <c r="G185" s="436"/>
      <c r="H185" s="436"/>
      <c r="I185" s="436"/>
      <c r="J185" s="260"/>
      <c r="K185" s="219"/>
      <c r="L185" s="263"/>
      <c r="M185" s="268">
        <v>423</v>
      </c>
      <c r="N185" s="265"/>
      <c r="O185" s="220">
        <f t="shared" si="17"/>
        <v>0</v>
      </c>
      <c r="P185" s="256"/>
      <c r="Q185" s="257"/>
    </row>
    <row r="186" spans="1:17" s="258" customFormat="1" ht="15" customHeight="1">
      <c r="A186" s="254"/>
      <c r="B186" s="255"/>
      <c r="C186" s="267" t="s">
        <v>285</v>
      </c>
      <c r="D186" s="260"/>
      <c r="E186" s="267" t="s">
        <v>294</v>
      </c>
      <c r="F186" s="436" t="s">
        <v>563</v>
      </c>
      <c r="G186" s="436"/>
      <c r="H186" s="436"/>
      <c r="I186" s="436"/>
      <c r="J186" s="260"/>
      <c r="K186" s="219"/>
      <c r="L186" s="263"/>
      <c r="M186" s="268">
        <v>377</v>
      </c>
      <c r="N186" s="265"/>
      <c r="O186" s="220">
        <f t="shared" si="17"/>
        <v>0</v>
      </c>
      <c r="P186" s="256"/>
      <c r="Q186" s="257"/>
    </row>
    <row r="187" spans="1:17" s="258" customFormat="1" ht="15" customHeight="1">
      <c r="A187" s="254"/>
      <c r="B187" s="255"/>
      <c r="C187" s="267" t="s">
        <v>284</v>
      </c>
      <c r="D187" s="260"/>
      <c r="E187" s="267" t="s">
        <v>293</v>
      </c>
      <c r="F187" s="436" t="s">
        <v>564</v>
      </c>
      <c r="G187" s="436"/>
      <c r="H187" s="436"/>
      <c r="I187" s="436"/>
      <c r="J187" s="260"/>
      <c r="K187" s="219"/>
      <c r="L187" s="263"/>
      <c r="M187" s="268">
        <v>403</v>
      </c>
      <c r="N187" s="265"/>
      <c r="O187" s="220">
        <f t="shared" si="17"/>
        <v>0</v>
      </c>
      <c r="P187" s="256"/>
      <c r="Q187" s="257"/>
    </row>
    <row r="188" spans="1:17" s="258" customFormat="1" ht="15" customHeight="1">
      <c r="A188" s="254"/>
      <c r="B188" s="255"/>
      <c r="C188" s="267" t="s">
        <v>283</v>
      </c>
      <c r="D188" s="260"/>
      <c r="E188" s="267" t="s">
        <v>292</v>
      </c>
      <c r="F188" s="436" t="s">
        <v>565</v>
      </c>
      <c r="G188" s="436"/>
      <c r="H188" s="436"/>
      <c r="I188" s="436"/>
      <c r="J188" s="260"/>
      <c r="K188" s="219"/>
      <c r="L188" s="263"/>
      <c r="M188" s="268">
        <v>423</v>
      </c>
      <c r="N188" s="265"/>
      <c r="O188" s="220">
        <f t="shared" si="17"/>
        <v>0</v>
      </c>
      <c r="P188" s="256"/>
      <c r="Q188" s="257"/>
    </row>
    <row r="189" spans="1:17" s="258" customFormat="1" ht="15" customHeight="1">
      <c r="A189" s="254"/>
      <c r="B189" s="255"/>
      <c r="C189" s="267" t="s">
        <v>282</v>
      </c>
      <c r="D189" s="260"/>
      <c r="E189" s="267" t="s">
        <v>291</v>
      </c>
      <c r="F189" s="437" t="s">
        <v>356</v>
      </c>
      <c r="G189" s="437"/>
      <c r="H189" s="437"/>
      <c r="I189" s="437"/>
      <c r="J189" s="260"/>
      <c r="K189" s="219"/>
      <c r="L189" s="263"/>
      <c r="M189" s="268">
        <v>540</v>
      </c>
      <c r="N189" s="265"/>
      <c r="O189" s="220">
        <f t="shared" si="17"/>
        <v>0</v>
      </c>
      <c r="P189" s="256"/>
      <c r="Q189" s="257"/>
    </row>
    <row r="190" spans="1:17" s="258" customFormat="1" ht="15" customHeight="1">
      <c r="A190" s="254"/>
      <c r="B190" s="255"/>
      <c r="C190" s="267" t="s">
        <v>281</v>
      </c>
      <c r="D190" s="260"/>
      <c r="E190" s="267" t="s">
        <v>290</v>
      </c>
      <c r="F190" s="437" t="s">
        <v>357</v>
      </c>
      <c r="G190" s="437"/>
      <c r="H190" s="437"/>
      <c r="I190" s="437"/>
      <c r="J190" s="260"/>
      <c r="K190" s="219"/>
      <c r="L190" s="263"/>
      <c r="M190" s="268">
        <v>540</v>
      </c>
      <c r="N190" s="265"/>
      <c r="O190" s="220">
        <f t="shared" si="17"/>
        <v>0</v>
      </c>
      <c r="P190" s="256"/>
      <c r="Q190" s="257"/>
    </row>
    <row r="191" spans="1:17" s="258" customFormat="1" ht="15" customHeight="1">
      <c r="A191" s="254"/>
      <c r="B191" s="255"/>
      <c r="C191" s="270" t="s">
        <v>280</v>
      </c>
      <c r="D191" s="260"/>
      <c r="E191" s="276" t="s">
        <v>289</v>
      </c>
      <c r="F191" s="437" t="s">
        <v>358</v>
      </c>
      <c r="G191" s="437"/>
      <c r="H191" s="437"/>
      <c r="I191" s="437"/>
      <c r="J191" s="260"/>
      <c r="K191" s="272"/>
      <c r="L191" s="263"/>
      <c r="M191" s="273">
        <v>813</v>
      </c>
      <c r="N191" s="265"/>
      <c r="O191" s="274">
        <f t="shared" si="17"/>
        <v>0</v>
      </c>
      <c r="P191" s="256"/>
      <c r="Q191" s="257"/>
    </row>
    <row r="192" spans="1:17" s="258" customFormat="1" ht="15" customHeight="1">
      <c r="A192" s="254"/>
      <c r="B192" s="255"/>
      <c r="C192" s="438" t="s">
        <v>306</v>
      </c>
      <c r="D192" s="439"/>
      <c r="E192" s="439"/>
      <c r="F192" s="439"/>
      <c r="G192" s="439"/>
      <c r="H192" s="439"/>
      <c r="I192" s="439"/>
      <c r="J192" s="439"/>
      <c r="K192" s="439"/>
      <c r="L192" s="439"/>
      <c r="M192" s="439"/>
      <c r="N192" s="439"/>
      <c r="O192" s="440"/>
      <c r="P192" s="256"/>
      <c r="Q192" s="257"/>
    </row>
    <row r="193" spans="1:17" s="258" customFormat="1" ht="15" customHeight="1">
      <c r="A193" s="254"/>
      <c r="B193" s="255"/>
      <c r="C193" s="259" t="s">
        <v>301</v>
      </c>
      <c r="D193" s="260"/>
      <c r="E193" s="259" t="s">
        <v>304</v>
      </c>
      <c r="F193" s="436" t="s">
        <v>566</v>
      </c>
      <c r="G193" s="436"/>
      <c r="H193" s="436"/>
      <c r="I193" s="436"/>
      <c r="J193" s="260"/>
      <c r="K193" s="262"/>
      <c r="L193" s="263"/>
      <c r="M193" s="264">
        <v>714</v>
      </c>
      <c r="N193" s="265"/>
      <c r="O193" s="266">
        <f t="shared" si="17"/>
        <v>0</v>
      </c>
      <c r="P193" s="256"/>
      <c r="Q193" s="257"/>
    </row>
    <row r="194" spans="1:17" s="258" customFormat="1" ht="15" customHeight="1">
      <c r="A194" s="254"/>
      <c r="B194" s="255"/>
      <c r="C194" s="267" t="s">
        <v>300</v>
      </c>
      <c r="D194" s="260"/>
      <c r="E194" s="267" t="s">
        <v>303</v>
      </c>
      <c r="F194" s="441" t="s">
        <v>567</v>
      </c>
      <c r="G194" s="442"/>
      <c r="H194" s="442"/>
      <c r="I194" s="443"/>
      <c r="J194" s="260"/>
      <c r="K194" s="219"/>
      <c r="L194" s="263"/>
      <c r="M194" s="268">
        <v>553</v>
      </c>
      <c r="N194" s="265"/>
      <c r="O194" s="220">
        <f t="shared" si="17"/>
        <v>0</v>
      </c>
      <c r="P194" s="256"/>
      <c r="Q194" s="257"/>
    </row>
    <row r="195" spans="1:17" s="258" customFormat="1" ht="15" customHeight="1">
      <c r="A195" s="254"/>
      <c r="B195" s="255"/>
      <c r="C195" s="267" t="s">
        <v>299</v>
      </c>
      <c r="D195" s="260"/>
      <c r="E195" s="267" t="s">
        <v>302</v>
      </c>
      <c r="F195" s="437" t="s">
        <v>305</v>
      </c>
      <c r="G195" s="437"/>
      <c r="H195" s="437"/>
      <c r="I195" s="437"/>
      <c r="J195" s="260"/>
      <c r="K195" s="219"/>
      <c r="L195" s="263"/>
      <c r="M195" s="268">
        <v>813</v>
      </c>
      <c r="N195" s="265"/>
      <c r="O195" s="220">
        <f t="shared" si="17"/>
        <v>0</v>
      </c>
      <c r="P195" s="256"/>
      <c r="Q195" s="257"/>
    </row>
    <row r="196" spans="1:17" s="258" customFormat="1" ht="15" customHeight="1">
      <c r="A196" s="254"/>
      <c r="B196" s="255"/>
      <c r="C196" s="438" t="s">
        <v>317</v>
      </c>
      <c r="D196" s="439"/>
      <c r="E196" s="439"/>
      <c r="F196" s="439"/>
      <c r="G196" s="439"/>
      <c r="H196" s="439"/>
      <c r="I196" s="439"/>
      <c r="J196" s="439"/>
      <c r="K196" s="439"/>
      <c r="L196" s="439"/>
      <c r="M196" s="439"/>
      <c r="N196" s="439"/>
      <c r="O196" s="440"/>
      <c r="P196" s="256"/>
      <c r="Q196" s="257"/>
    </row>
    <row r="197" spans="1:17" s="258" customFormat="1" ht="15" customHeight="1">
      <c r="A197" s="254"/>
      <c r="B197" s="255"/>
      <c r="C197" s="259" t="s">
        <v>311</v>
      </c>
      <c r="D197" s="260"/>
      <c r="E197" s="259" t="s">
        <v>316</v>
      </c>
      <c r="F197" s="436" t="s">
        <v>568</v>
      </c>
      <c r="G197" s="436"/>
      <c r="H197" s="436"/>
      <c r="I197" s="436"/>
      <c r="J197" s="260"/>
      <c r="K197" s="262"/>
      <c r="L197" s="263"/>
      <c r="M197" s="264">
        <v>377</v>
      </c>
      <c r="N197" s="265"/>
      <c r="O197" s="266">
        <f t="shared" si="17"/>
        <v>0</v>
      </c>
      <c r="P197" s="256"/>
      <c r="Q197" s="257"/>
    </row>
    <row r="198" spans="1:17" s="258" customFormat="1" ht="15" customHeight="1">
      <c r="A198" s="254"/>
      <c r="B198" s="255"/>
      <c r="C198" s="267" t="s">
        <v>310</v>
      </c>
      <c r="D198" s="260"/>
      <c r="E198" s="267" t="s">
        <v>315</v>
      </c>
      <c r="F198" s="436" t="s">
        <v>569</v>
      </c>
      <c r="G198" s="436"/>
      <c r="H198" s="436"/>
      <c r="I198" s="436"/>
      <c r="J198" s="260"/>
      <c r="K198" s="219"/>
      <c r="L198" s="263"/>
      <c r="M198" s="268">
        <v>403</v>
      </c>
      <c r="N198" s="265"/>
      <c r="O198" s="220">
        <f t="shared" si="17"/>
        <v>0</v>
      </c>
      <c r="P198" s="256"/>
      <c r="Q198" s="257"/>
    </row>
    <row r="199" spans="1:17" s="258" customFormat="1" ht="15" customHeight="1">
      <c r="A199" s="254"/>
      <c r="B199" s="255"/>
      <c r="C199" s="267" t="s">
        <v>309</v>
      </c>
      <c r="D199" s="260"/>
      <c r="E199" s="267" t="s">
        <v>314</v>
      </c>
      <c r="F199" s="436" t="s">
        <v>563</v>
      </c>
      <c r="G199" s="436"/>
      <c r="H199" s="436"/>
      <c r="I199" s="436"/>
      <c r="J199" s="260"/>
      <c r="K199" s="219"/>
      <c r="L199" s="263"/>
      <c r="M199" s="268">
        <v>377</v>
      </c>
      <c r="N199" s="265"/>
      <c r="O199" s="220">
        <f t="shared" si="17"/>
        <v>0</v>
      </c>
      <c r="P199" s="256"/>
      <c r="Q199" s="257"/>
    </row>
    <row r="200" spans="1:17" s="258" customFormat="1" ht="15" customHeight="1">
      <c r="A200" s="254"/>
      <c r="B200" s="255"/>
      <c r="C200" s="267" t="s">
        <v>308</v>
      </c>
      <c r="D200" s="260"/>
      <c r="E200" s="267" t="s">
        <v>313</v>
      </c>
      <c r="F200" s="436" t="s">
        <v>564</v>
      </c>
      <c r="G200" s="436"/>
      <c r="H200" s="436"/>
      <c r="I200" s="436"/>
      <c r="J200" s="260"/>
      <c r="K200" s="219"/>
      <c r="L200" s="263"/>
      <c r="M200" s="268">
        <v>403</v>
      </c>
      <c r="N200" s="265"/>
      <c r="O200" s="220">
        <f t="shared" si="17"/>
        <v>0</v>
      </c>
      <c r="P200" s="256"/>
      <c r="Q200" s="257"/>
    </row>
    <row r="201" spans="1:17" s="258" customFormat="1" ht="15" customHeight="1">
      <c r="A201" s="254"/>
      <c r="B201" s="255"/>
      <c r="C201" s="267" t="s">
        <v>307</v>
      </c>
      <c r="D201" s="260"/>
      <c r="E201" s="267" t="s">
        <v>312</v>
      </c>
      <c r="F201" s="436" t="s">
        <v>570</v>
      </c>
      <c r="G201" s="436"/>
      <c r="H201" s="436"/>
      <c r="I201" s="436"/>
      <c r="J201" s="260"/>
      <c r="K201" s="219"/>
      <c r="L201" s="263"/>
      <c r="M201" s="268">
        <v>442</v>
      </c>
      <c r="N201" s="265"/>
      <c r="O201" s="220">
        <f t="shared" si="17"/>
        <v>0</v>
      </c>
      <c r="P201" s="256"/>
      <c r="Q201" s="257"/>
    </row>
    <row r="202" spans="1:17" s="258" customFormat="1" ht="15" customHeight="1">
      <c r="A202" s="254"/>
      <c r="B202" s="255"/>
      <c r="C202" s="438" t="s">
        <v>322</v>
      </c>
      <c r="D202" s="439"/>
      <c r="E202" s="439"/>
      <c r="F202" s="439"/>
      <c r="G202" s="439"/>
      <c r="H202" s="439"/>
      <c r="I202" s="439"/>
      <c r="J202" s="439"/>
      <c r="K202" s="439"/>
      <c r="L202" s="439"/>
      <c r="M202" s="439"/>
      <c r="N202" s="439"/>
      <c r="O202" s="440"/>
      <c r="P202" s="256"/>
      <c r="Q202" s="257"/>
    </row>
    <row r="203" spans="1:17" s="258" customFormat="1" ht="15" customHeight="1">
      <c r="A203" s="254"/>
      <c r="B203" s="255"/>
      <c r="C203" s="259" t="s">
        <v>319</v>
      </c>
      <c r="D203" s="260"/>
      <c r="E203" s="275" t="s">
        <v>321</v>
      </c>
      <c r="F203" s="437" t="s">
        <v>656</v>
      </c>
      <c r="G203" s="437"/>
      <c r="H203" s="437"/>
      <c r="I203" s="437"/>
      <c r="J203" s="260"/>
      <c r="K203" s="262"/>
      <c r="L203" s="263"/>
      <c r="M203" s="264">
        <v>111</v>
      </c>
      <c r="N203" s="265"/>
      <c r="O203" s="266">
        <f t="shared" si="17"/>
        <v>0</v>
      </c>
      <c r="P203" s="256"/>
      <c r="Q203" s="257"/>
    </row>
    <row r="204" spans="1:17" s="258" customFormat="1" ht="15" customHeight="1">
      <c r="A204" s="254"/>
      <c r="B204" s="255"/>
      <c r="C204" s="267" t="s">
        <v>318</v>
      </c>
      <c r="D204" s="260"/>
      <c r="E204" s="269" t="s">
        <v>320</v>
      </c>
      <c r="F204" s="437" t="s">
        <v>657</v>
      </c>
      <c r="G204" s="437"/>
      <c r="H204" s="437"/>
      <c r="I204" s="437"/>
      <c r="J204" s="260"/>
      <c r="K204" s="219"/>
      <c r="L204" s="263"/>
      <c r="M204" s="268">
        <v>98</v>
      </c>
      <c r="N204" s="265"/>
      <c r="O204" s="220">
        <f t="shared" si="17"/>
        <v>0</v>
      </c>
      <c r="P204" s="256"/>
      <c r="Q204" s="257"/>
    </row>
    <row r="205" spans="1:17" s="230" customFormat="1" ht="15" customHeight="1">
      <c r="A205" s="221"/>
      <c r="B205" s="222"/>
      <c r="C205" s="223"/>
      <c r="D205" s="223"/>
      <c r="E205" s="223"/>
      <c r="F205" s="223"/>
      <c r="G205" s="223"/>
      <c r="H205" s="223"/>
      <c r="I205" s="223"/>
      <c r="J205" s="223"/>
      <c r="K205" s="224"/>
      <c r="L205" s="224"/>
      <c r="M205" s="225" t="s">
        <v>25</v>
      </c>
      <c r="N205" s="226"/>
      <c r="O205" s="227">
        <f>SUM(O29:O204)</f>
        <v>0</v>
      </c>
      <c r="P205" s="228"/>
      <c r="Q205" s="229"/>
    </row>
    <row r="206" spans="1:17" s="230" customFormat="1" ht="15" customHeight="1">
      <c r="A206" s="221"/>
      <c r="B206" s="222"/>
      <c r="C206" s="223"/>
      <c r="D206" s="223"/>
      <c r="E206" s="223"/>
      <c r="F206" s="223"/>
      <c r="G206" s="223"/>
      <c r="H206" s="223"/>
      <c r="I206" s="223"/>
      <c r="J206" s="223"/>
      <c r="K206" s="224"/>
      <c r="L206" s="224"/>
      <c r="M206" s="225" t="s">
        <v>26</v>
      </c>
      <c r="N206" s="226"/>
      <c r="O206" s="227">
        <f>O205*14%</f>
        <v>0</v>
      </c>
      <c r="P206" s="228"/>
      <c r="Q206" s="229"/>
    </row>
    <row r="207" spans="1:17" s="230" customFormat="1" ht="15" customHeight="1" thickBot="1">
      <c r="A207" s="221"/>
      <c r="B207" s="222"/>
      <c r="C207" s="223"/>
      <c r="D207" s="223"/>
      <c r="E207" s="223"/>
      <c r="F207" s="223"/>
      <c r="G207" s="223"/>
      <c r="H207" s="223"/>
      <c r="I207" s="223"/>
      <c r="J207" s="223"/>
      <c r="K207" s="224"/>
      <c r="L207" s="224"/>
      <c r="M207" s="225" t="s">
        <v>27</v>
      </c>
      <c r="N207" s="226"/>
      <c r="O207" s="231">
        <f>O205+O206</f>
        <v>0</v>
      </c>
      <c r="P207" s="228"/>
      <c r="Q207" s="229"/>
    </row>
    <row r="208" spans="1:17" ht="8.1" customHeight="1" thickTop="1">
      <c r="A208" s="126"/>
      <c r="B208" s="32"/>
      <c r="C208" s="38"/>
      <c r="D208" s="38"/>
      <c r="E208" s="38"/>
      <c r="F208" s="38"/>
      <c r="G208" s="38"/>
      <c r="H208" s="38"/>
      <c r="I208" s="38"/>
      <c r="J208" s="38"/>
      <c r="K208" s="93"/>
      <c r="L208" s="93"/>
      <c r="M208" s="94"/>
      <c r="N208" s="95"/>
      <c r="O208" s="94"/>
      <c r="P208" s="37"/>
      <c r="Q208" s="127"/>
    </row>
    <row r="209" spans="1:17" ht="8.1" customHeight="1">
      <c r="A209" s="126"/>
      <c r="B209" s="110"/>
      <c r="C209" s="110"/>
      <c r="D209" s="110"/>
      <c r="E209" s="110"/>
      <c r="F209" s="110"/>
      <c r="G209" s="110"/>
      <c r="H209" s="110"/>
      <c r="I209" s="110"/>
      <c r="J209" s="110"/>
      <c r="K209" s="18"/>
      <c r="L209" s="18"/>
      <c r="M209" s="20"/>
      <c r="N209" s="19"/>
      <c r="O209" s="20"/>
      <c r="P209" s="110"/>
      <c r="Q209" s="127"/>
    </row>
    <row r="210" spans="1:17" s="6" customFormat="1" ht="20.100000000000001" customHeight="1">
      <c r="A210" s="180"/>
      <c r="B210" s="360" t="str">
        <f>Summary!B69</f>
        <v>SUBMIT COMPLETED ORDER FORMS TO kellym@exposolutions.co.za OR FAX TO 086 756 7710</v>
      </c>
      <c r="C210" s="360"/>
      <c r="D210" s="360"/>
      <c r="E210" s="360"/>
      <c r="F210" s="360"/>
      <c r="G210" s="360"/>
      <c r="H210" s="360"/>
      <c r="I210" s="360"/>
      <c r="J210" s="360"/>
      <c r="K210" s="360"/>
      <c r="L210" s="360"/>
      <c r="M210" s="360"/>
      <c r="N210" s="360"/>
      <c r="O210" s="360"/>
      <c r="P210" s="360"/>
      <c r="Q210" s="135"/>
    </row>
    <row r="211" spans="1:17" s="6" customFormat="1" ht="8.1" customHeight="1">
      <c r="A211" s="134"/>
      <c r="B211" s="112"/>
      <c r="C211" s="112"/>
      <c r="D211" s="112"/>
      <c r="E211" s="112"/>
      <c r="F211" s="112"/>
      <c r="G211" s="112"/>
      <c r="H211" s="112"/>
      <c r="I211" s="112"/>
      <c r="J211" s="112"/>
      <c r="K211" s="103"/>
      <c r="L211" s="112"/>
      <c r="M211" s="60"/>
      <c r="N211" s="112"/>
      <c r="O211" s="112"/>
      <c r="P211" s="112"/>
      <c r="Q211" s="135"/>
    </row>
    <row r="212" spans="1:17" s="6" customFormat="1" ht="30" customHeight="1">
      <c r="A212" s="134"/>
      <c r="B212" s="400" t="str">
        <f>Fascia!B48:P48</f>
        <v>DEADLINE FOR THIS FORM IS 12/03/14. FORMS SUBMITTED AFTER THIS DATE INCUR A 20% LATE-ORDER SURCHARGE / PAYMENT IS DUE ON PRESENTATION OF INVOICE / PAYMENT IS REQUIRED IN FULL PRIOR TO DELIVERY OF ORDERED SERVICES</v>
      </c>
      <c r="C212" s="401"/>
      <c r="D212" s="401"/>
      <c r="E212" s="401"/>
      <c r="F212" s="401"/>
      <c r="G212" s="401"/>
      <c r="H212" s="401"/>
      <c r="I212" s="401"/>
      <c r="J212" s="401"/>
      <c r="K212" s="401"/>
      <c r="L212" s="401"/>
      <c r="M212" s="401"/>
      <c r="N212" s="401"/>
      <c r="O212" s="401"/>
      <c r="P212" s="402"/>
      <c r="Q212" s="135"/>
    </row>
    <row r="213" spans="1:17" s="6" customFormat="1" ht="8.1" customHeight="1">
      <c r="A213" s="134"/>
      <c r="B213" s="112"/>
      <c r="C213" s="74"/>
      <c r="D213" s="74"/>
      <c r="E213" s="74"/>
      <c r="F213" s="74"/>
      <c r="G213" s="74"/>
      <c r="H213" s="74"/>
      <c r="I213" s="74"/>
      <c r="J213" s="74"/>
      <c r="K213" s="104"/>
      <c r="L213" s="74"/>
      <c r="M213" s="75"/>
      <c r="N213" s="74"/>
      <c r="O213" s="74"/>
      <c r="P213" s="112"/>
      <c r="Q213" s="135"/>
    </row>
    <row r="214" spans="1:17" s="27" customFormat="1" ht="15" customHeight="1">
      <c r="A214" s="134"/>
      <c r="B214" s="164" t="str">
        <f>Summary!B71</f>
        <v>AfricaPVSEC I 27 - 29 March 2014 I Hall 2, Durban ICC</v>
      </c>
      <c r="C214" s="145"/>
      <c r="D214" s="145"/>
      <c r="E214" s="145"/>
      <c r="F214" s="145"/>
      <c r="G214" s="145"/>
      <c r="H214" s="145"/>
      <c r="I214" s="145"/>
      <c r="J214" s="144"/>
      <c r="K214" s="144"/>
      <c r="L214" s="144"/>
      <c r="M214" s="143"/>
      <c r="N214" s="144"/>
      <c r="O214" s="322" t="s">
        <v>35</v>
      </c>
      <c r="P214" s="323"/>
      <c r="Q214" s="135"/>
    </row>
    <row r="215" spans="1:17" s="27" customFormat="1" ht="15" customHeight="1">
      <c r="A215" s="134"/>
      <c r="B215" s="328" t="s">
        <v>644</v>
      </c>
      <c r="C215" s="329"/>
      <c r="D215" s="329"/>
      <c r="E215" s="329"/>
      <c r="F215" s="165"/>
      <c r="G215" s="165"/>
      <c r="H215" s="165"/>
      <c r="I215" s="165"/>
      <c r="J215" s="165"/>
      <c r="K215" s="165"/>
      <c r="L215" s="165"/>
      <c r="M215" s="146"/>
      <c r="N215" s="147"/>
      <c r="O215" s="324"/>
      <c r="P215" s="325"/>
      <c r="Q215" s="135"/>
    </row>
    <row r="216" spans="1:17" ht="5.0999999999999996" customHeight="1">
      <c r="A216" s="181"/>
      <c r="B216" s="182"/>
      <c r="C216" s="182"/>
      <c r="D216" s="182"/>
      <c r="E216" s="182"/>
      <c r="F216" s="182"/>
      <c r="G216" s="182"/>
      <c r="H216" s="182"/>
      <c r="I216" s="182"/>
      <c r="J216" s="182"/>
      <c r="K216" s="183"/>
      <c r="L216" s="183"/>
      <c r="M216" s="184"/>
      <c r="N216" s="185"/>
      <c r="O216" s="184"/>
      <c r="P216" s="182"/>
      <c r="Q216" s="186"/>
    </row>
  </sheetData>
  <sheetProtection password="EB99" sheet="1" objects="1" scenarios="1"/>
  <protectedRanges>
    <protectedRange sqref="H2 O3:O6" name="Show Logo"/>
  </protectedRanges>
  <mergeCells count="196">
    <mergeCell ref="B6:F6"/>
    <mergeCell ref="B5:F5"/>
    <mergeCell ref="B4:F4"/>
    <mergeCell ref="B3:F3"/>
    <mergeCell ref="B2:F2"/>
    <mergeCell ref="H2:P6"/>
    <mergeCell ref="F48:I48"/>
    <mergeCell ref="F34:I34"/>
    <mergeCell ref="F35:I35"/>
    <mergeCell ref="F36:I36"/>
    <mergeCell ref="F44:I44"/>
    <mergeCell ref="F30:I30"/>
    <mergeCell ref="F31:I31"/>
    <mergeCell ref="F32:I32"/>
    <mergeCell ref="F33:I33"/>
    <mergeCell ref="B8:P8"/>
    <mergeCell ref="B10:F10"/>
    <mergeCell ref="H10:P10"/>
    <mergeCell ref="K12:O12"/>
    <mergeCell ref="K14:O14"/>
    <mergeCell ref="K16:O16"/>
    <mergeCell ref="K18:O18"/>
    <mergeCell ref="K20:O20"/>
    <mergeCell ref="E24:O24"/>
    <mergeCell ref="F67:I67"/>
    <mergeCell ref="F87:I87"/>
    <mergeCell ref="F88:I88"/>
    <mergeCell ref="F89:I89"/>
    <mergeCell ref="F81:I81"/>
    <mergeCell ref="F82:I82"/>
    <mergeCell ref="F84:I84"/>
    <mergeCell ref="F77:I77"/>
    <mergeCell ref="F78:I78"/>
    <mergeCell ref="F75:I75"/>
    <mergeCell ref="F79:I79"/>
    <mergeCell ref="F80:I80"/>
    <mergeCell ref="C83:O83"/>
    <mergeCell ref="F85:I85"/>
    <mergeCell ref="F69:I69"/>
    <mergeCell ref="F70:I70"/>
    <mergeCell ref="F71:I71"/>
    <mergeCell ref="F74:I74"/>
    <mergeCell ref="F72:I72"/>
    <mergeCell ref="C76:O76"/>
    <mergeCell ref="C73:O73"/>
    <mergeCell ref="C26:O26"/>
    <mergeCell ref="C45:O45"/>
    <mergeCell ref="F49:I49"/>
    <mergeCell ref="F50:I50"/>
    <mergeCell ref="B210:P210"/>
    <mergeCell ref="E28:I28"/>
    <mergeCell ref="F52:I52"/>
    <mergeCell ref="F37:I37"/>
    <mergeCell ref="F38:I38"/>
    <mergeCell ref="F39:I39"/>
    <mergeCell ref="C29:O29"/>
    <mergeCell ref="F40:I40"/>
    <mergeCell ref="F41:I41"/>
    <mergeCell ref="F42:I42"/>
    <mergeCell ref="F43:I43"/>
    <mergeCell ref="F46:I46"/>
    <mergeCell ref="F47:I47"/>
    <mergeCell ref="F53:I53"/>
    <mergeCell ref="F54:I54"/>
    <mergeCell ref="F55:I55"/>
    <mergeCell ref="F56:I56"/>
    <mergeCell ref="F57:I57"/>
    <mergeCell ref="F58:I58"/>
    <mergeCell ref="C60:O60"/>
    <mergeCell ref="F63:I63"/>
    <mergeCell ref="F61:I61"/>
    <mergeCell ref="C51:O51"/>
    <mergeCell ref="C90:O90"/>
    <mergeCell ref="F125:I125"/>
    <mergeCell ref="F126:I126"/>
    <mergeCell ref="C124:O124"/>
    <mergeCell ref="F111:I111"/>
    <mergeCell ref="F112:I112"/>
    <mergeCell ref="F113:I113"/>
    <mergeCell ref="F123:I123"/>
    <mergeCell ref="F122:I122"/>
    <mergeCell ref="F118:I118"/>
    <mergeCell ref="F119:I119"/>
    <mergeCell ref="F120:I120"/>
    <mergeCell ref="F121:I121"/>
    <mergeCell ref="F116:I116"/>
    <mergeCell ref="F91:I91"/>
    <mergeCell ref="F86:I86"/>
    <mergeCell ref="F62:I62"/>
    <mergeCell ref="F64:I64"/>
    <mergeCell ref="F65:I65"/>
    <mergeCell ref="F66:I66"/>
    <mergeCell ref="F68:I68"/>
    <mergeCell ref="F117:I117"/>
    <mergeCell ref="C134:O134"/>
    <mergeCell ref="F127:I127"/>
    <mergeCell ref="F128:I128"/>
    <mergeCell ref="F129:I129"/>
    <mergeCell ref="F130:I130"/>
    <mergeCell ref="F131:I131"/>
    <mergeCell ref="F133:I133"/>
    <mergeCell ref="C132:O132"/>
    <mergeCell ref="F164:I164"/>
    <mergeCell ref="F165:I165"/>
    <mergeCell ref="F167:I167"/>
    <mergeCell ref="F168:I168"/>
    <mergeCell ref="F169:I169"/>
    <mergeCell ref="C166:O166"/>
    <mergeCell ref="F149:I149"/>
    <mergeCell ref="F150:I150"/>
    <mergeCell ref="F163:I163"/>
    <mergeCell ref="F151:I151"/>
    <mergeCell ref="F152:I152"/>
    <mergeCell ref="F153:I153"/>
    <mergeCell ref="F154:I154"/>
    <mergeCell ref="F156:I156"/>
    <mergeCell ref="F157:I157"/>
    <mergeCell ref="C155:O155"/>
    <mergeCell ref="C158:O158"/>
    <mergeCell ref="C162:O162"/>
    <mergeCell ref="F159:I159"/>
    <mergeCell ref="F160:I160"/>
    <mergeCell ref="F170:I170"/>
    <mergeCell ref="F171:I171"/>
    <mergeCell ref="F172:I172"/>
    <mergeCell ref="F173:I173"/>
    <mergeCell ref="F175:I175"/>
    <mergeCell ref="F176:I176"/>
    <mergeCell ref="F177:I177"/>
    <mergeCell ref="F178:I178"/>
    <mergeCell ref="C174:O174"/>
    <mergeCell ref="F188:I188"/>
    <mergeCell ref="F189:I189"/>
    <mergeCell ref="F190:I190"/>
    <mergeCell ref="F191:I191"/>
    <mergeCell ref="F193:I193"/>
    <mergeCell ref="F194:I194"/>
    <mergeCell ref="F195:I195"/>
    <mergeCell ref="C192:O192"/>
    <mergeCell ref="F179:I179"/>
    <mergeCell ref="F180:I180"/>
    <mergeCell ref="F181:I181"/>
    <mergeCell ref="F183:I183"/>
    <mergeCell ref="F184:I184"/>
    <mergeCell ref="F185:I185"/>
    <mergeCell ref="F186:I186"/>
    <mergeCell ref="F187:I187"/>
    <mergeCell ref="C182:O182"/>
    <mergeCell ref="F197:I197"/>
    <mergeCell ref="F198:I198"/>
    <mergeCell ref="F199:I199"/>
    <mergeCell ref="F200:I200"/>
    <mergeCell ref="F201:I201"/>
    <mergeCell ref="F203:I203"/>
    <mergeCell ref="F204:I204"/>
    <mergeCell ref="C196:O196"/>
    <mergeCell ref="C202:O202"/>
    <mergeCell ref="F144:I144"/>
    <mergeCell ref="F145:I145"/>
    <mergeCell ref="F147:I147"/>
    <mergeCell ref="F161:I161"/>
    <mergeCell ref="F135:I135"/>
    <mergeCell ref="F136:I136"/>
    <mergeCell ref="F137:I137"/>
    <mergeCell ref="F138:I138"/>
    <mergeCell ref="F139:I139"/>
    <mergeCell ref="F146:I146"/>
    <mergeCell ref="F141:I141"/>
    <mergeCell ref="C148:O148"/>
    <mergeCell ref="C142:O142"/>
    <mergeCell ref="F143:I143"/>
    <mergeCell ref="F140:I140"/>
    <mergeCell ref="B212:P212"/>
    <mergeCell ref="O214:P215"/>
    <mergeCell ref="B215:E215"/>
    <mergeCell ref="F92:I92"/>
    <mergeCell ref="F93:I93"/>
    <mergeCell ref="F114:I114"/>
    <mergeCell ref="F115:I115"/>
    <mergeCell ref="F105:I105"/>
    <mergeCell ref="F106:I106"/>
    <mergeCell ref="F107:I107"/>
    <mergeCell ref="F109:I109"/>
    <mergeCell ref="F110:I110"/>
    <mergeCell ref="F108:I108"/>
    <mergeCell ref="F97:I97"/>
    <mergeCell ref="F99:I99"/>
    <mergeCell ref="F100:I100"/>
    <mergeCell ref="F101:I101"/>
    <mergeCell ref="F102:I102"/>
    <mergeCell ref="F103:I103"/>
    <mergeCell ref="F104:I104"/>
    <mergeCell ref="C98:O98"/>
    <mergeCell ref="F94:I94"/>
    <mergeCell ref="F95:I95"/>
    <mergeCell ref="F96:I96"/>
  </mergeCells>
  <printOptions horizontalCentered="1"/>
  <pageMargins left="0.23622047244094491" right="0.23622047244094491" top="0.23622047244094491" bottom="0.23622047244094491" header="0.31496062992125984" footer="0.31496062992125984"/>
  <pageSetup paperSize="9" scale="68" fitToHeight="0" orientation="portrait" r:id="rId1"/>
  <rowBreaks count="3" manualBreakCount="3">
    <brk id="82" max="16" man="1"/>
    <brk id="123" max="16383" man="1"/>
    <brk id="173" max="16383" man="1"/>
  </rowBreaks>
  <drawing r:id="rId2"/>
</worksheet>
</file>

<file path=xl/worksheets/sheet7.xml><?xml version="1.0" encoding="utf-8"?>
<worksheet xmlns="http://schemas.openxmlformats.org/spreadsheetml/2006/main" xmlns:r="http://schemas.openxmlformats.org/officeDocument/2006/relationships">
  <sheetPr>
    <tabColor theme="3" tint="-0.499984740745262"/>
  </sheetPr>
  <dimension ref="A1:V102"/>
  <sheetViews>
    <sheetView view="pageBreakPreview" zoomScale="60" zoomScaleNormal="100" workbookViewId="0">
      <selection activeCell="AB23" sqref="AB23"/>
    </sheetView>
  </sheetViews>
  <sheetFormatPr defaultRowHeight="15"/>
  <cols>
    <col min="1" max="16384" width="9.140625" style="29"/>
  </cols>
  <sheetData>
    <row r="1" spans="1:22">
      <c r="A1" s="435"/>
      <c r="B1" s="435"/>
      <c r="C1" s="435"/>
      <c r="D1" s="435"/>
      <c r="E1" s="435"/>
      <c r="F1" s="435"/>
      <c r="G1" s="435"/>
      <c r="H1" s="435"/>
      <c r="I1" s="435"/>
      <c r="J1" s="435"/>
      <c r="K1" s="435"/>
      <c r="L1" s="435"/>
      <c r="M1" s="435"/>
      <c r="N1" s="435"/>
      <c r="O1" s="435"/>
      <c r="P1" s="435"/>
      <c r="Q1" s="435"/>
      <c r="R1" s="435"/>
      <c r="S1" s="435"/>
      <c r="T1" s="435"/>
      <c r="U1" s="435"/>
      <c r="V1" s="435"/>
    </row>
    <row r="2" spans="1:22">
      <c r="A2" s="435"/>
      <c r="B2" s="435"/>
      <c r="C2" s="435"/>
      <c r="D2" s="435"/>
      <c r="E2" s="435"/>
      <c r="F2" s="435"/>
      <c r="G2" s="435"/>
      <c r="H2" s="435"/>
      <c r="I2" s="435"/>
      <c r="J2" s="435"/>
      <c r="K2" s="435"/>
      <c r="L2" s="435"/>
      <c r="M2" s="435"/>
      <c r="N2" s="435"/>
      <c r="O2" s="435"/>
      <c r="P2" s="435"/>
      <c r="Q2" s="435"/>
      <c r="R2" s="435"/>
      <c r="S2" s="435"/>
      <c r="T2" s="435"/>
      <c r="U2" s="435"/>
      <c r="V2" s="435"/>
    </row>
    <row r="3" spans="1:22">
      <c r="A3" s="435"/>
      <c r="B3" s="435"/>
      <c r="C3" s="435"/>
      <c r="D3" s="435"/>
      <c r="E3" s="435"/>
      <c r="F3" s="435"/>
      <c r="G3" s="435"/>
      <c r="H3" s="435"/>
      <c r="I3" s="435"/>
      <c r="J3" s="435"/>
      <c r="K3" s="435"/>
      <c r="L3" s="435"/>
      <c r="M3" s="435"/>
      <c r="N3" s="435"/>
      <c r="O3" s="435"/>
      <c r="P3" s="435"/>
      <c r="Q3" s="435"/>
      <c r="R3" s="435"/>
      <c r="S3" s="435"/>
      <c r="T3" s="435"/>
      <c r="U3" s="435"/>
      <c r="V3" s="435"/>
    </row>
    <row r="4" spans="1:22">
      <c r="A4" s="435"/>
      <c r="B4" s="435"/>
      <c r="C4" s="435"/>
      <c r="D4" s="435"/>
      <c r="E4" s="435"/>
      <c r="F4" s="435"/>
      <c r="G4" s="435"/>
      <c r="H4" s="435"/>
      <c r="I4" s="435"/>
      <c r="J4" s="435"/>
      <c r="K4" s="435"/>
      <c r="L4" s="435"/>
      <c r="M4" s="435"/>
      <c r="N4" s="435"/>
      <c r="O4" s="435"/>
      <c r="P4" s="435"/>
      <c r="Q4" s="435"/>
      <c r="R4" s="435"/>
      <c r="S4" s="435"/>
      <c r="T4" s="435"/>
      <c r="U4" s="435"/>
      <c r="V4" s="435"/>
    </row>
    <row r="5" spans="1:22">
      <c r="A5" s="435"/>
      <c r="B5" s="435"/>
      <c r="C5" s="435"/>
      <c r="D5" s="435"/>
      <c r="E5" s="435"/>
      <c r="F5" s="435"/>
      <c r="G5" s="435"/>
      <c r="H5" s="435"/>
      <c r="I5" s="435"/>
      <c r="J5" s="435"/>
      <c r="K5" s="435"/>
      <c r="L5" s="435"/>
      <c r="M5" s="435"/>
      <c r="N5" s="435"/>
      <c r="O5" s="435"/>
      <c r="P5" s="435"/>
      <c r="Q5" s="435"/>
      <c r="R5" s="435"/>
      <c r="S5" s="435"/>
      <c r="T5" s="435"/>
      <c r="U5" s="435"/>
      <c r="V5" s="435"/>
    </row>
    <row r="6" spans="1:22">
      <c r="A6" s="435"/>
      <c r="B6" s="435"/>
      <c r="C6" s="435"/>
      <c r="D6" s="435"/>
      <c r="E6" s="435"/>
      <c r="F6" s="435"/>
      <c r="G6" s="435"/>
      <c r="H6" s="435"/>
      <c r="I6" s="435"/>
      <c r="J6" s="435"/>
      <c r="K6" s="435"/>
      <c r="L6" s="435"/>
      <c r="M6" s="435"/>
      <c r="N6" s="435"/>
      <c r="O6" s="435"/>
      <c r="P6" s="435"/>
      <c r="Q6" s="435"/>
      <c r="R6" s="435"/>
      <c r="S6" s="435"/>
      <c r="T6" s="435"/>
      <c r="U6" s="435"/>
      <c r="V6" s="435"/>
    </row>
    <row r="7" spans="1:22">
      <c r="A7" s="435"/>
      <c r="B7" s="435"/>
      <c r="C7" s="435"/>
      <c r="D7" s="435"/>
      <c r="E7" s="435"/>
      <c r="F7" s="435"/>
      <c r="G7" s="435"/>
      <c r="H7" s="435"/>
      <c r="I7" s="435"/>
      <c r="J7" s="435"/>
      <c r="K7" s="435"/>
      <c r="L7" s="435"/>
      <c r="M7" s="435"/>
      <c r="N7" s="435"/>
      <c r="O7" s="435"/>
      <c r="P7" s="435"/>
      <c r="Q7" s="435"/>
      <c r="R7" s="435"/>
      <c r="S7" s="435"/>
      <c r="T7" s="435"/>
      <c r="U7" s="435"/>
      <c r="V7" s="435"/>
    </row>
    <row r="8" spans="1:22">
      <c r="A8" s="435"/>
      <c r="B8" s="435"/>
      <c r="C8" s="435"/>
      <c r="D8" s="435"/>
      <c r="E8" s="435"/>
      <c r="F8" s="435"/>
      <c r="G8" s="435"/>
      <c r="H8" s="435"/>
      <c r="I8" s="435"/>
      <c r="J8" s="435"/>
      <c r="K8" s="435"/>
      <c r="L8" s="435"/>
      <c r="M8" s="435"/>
      <c r="N8" s="435"/>
      <c r="O8" s="435"/>
      <c r="P8" s="435"/>
      <c r="Q8" s="435"/>
      <c r="R8" s="435"/>
      <c r="S8" s="435"/>
      <c r="T8" s="435"/>
      <c r="U8" s="435"/>
      <c r="V8" s="435"/>
    </row>
    <row r="9" spans="1:22">
      <c r="A9" s="435"/>
      <c r="B9" s="435"/>
      <c r="C9" s="435"/>
      <c r="D9" s="435"/>
      <c r="E9" s="435"/>
      <c r="F9" s="435"/>
      <c r="G9" s="435"/>
      <c r="H9" s="435"/>
      <c r="I9" s="435"/>
      <c r="J9" s="435"/>
      <c r="K9" s="435"/>
      <c r="L9" s="435"/>
      <c r="M9" s="435"/>
      <c r="N9" s="435"/>
      <c r="O9" s="435"/>
      <c r="P9" s="435"/>
      <c r="Q9" s="435"/>
      <c r="R9" s="435"/>
      <c r="S9" s="435"/>
      <c r="T9" s="435"/>
      <c r="U9" s="435"/>
      <c r="V9" s="435"/>
    </row>
    <row r="10" spans="1:22">
      <c r="A10" s="435"/>
      <c r="B10" s="435"/>
      <c r="C10" s="435"/>
      <c r="D10" s="435"/>
      <c r="E10" s="435"/>
      <c r="F10" s="435"/>
      <c r="G10" s="435"/>
      <c r="H10" s="435"/>
      <c r="I10" s="435"/>
      <c r="J10" s="435"/>
      <c r="K10" s="435"/>
      <c r="L10" s="435"/>
      <c r="M10" s="435"/>
      <c r="N10" s="435"/>
      <c r="O10" s="435"/>
      <c r="P10" s="435"/>
      <c r="Q10" s="435"/>
      <c r="R10" s="435"/>
      <c r="S10" s="435"/>
      <c r="T10" s="435"/>
      <c r="U10" s="435"/>
      <c r="V10" s="435"/>
    </row>
    <row r="11" spans="1:22">
      <c r="A11" s="435"/>
      <c r="B11" s="435"/>
      <c r="C11" s="435"/>
      <c r="D11" s="435"/>
      <c r="E11" s="435"/>
      <c r="F11" s="435"/>
      <c r="G11" s="435"/>
      <c r="H11" s="435"/>
      <c r="I11" s="435"/>
      <c r="J11" s="435"/>
      <c r="K11" s="435"/>
      <c r="L11" s="435"/>
      <c r="M11" s="435"/>
      <c r="N11" s="435"/>
      <c r="O11" s="435"/>
      <c r="P11" s="435"/>
      <c r="Q11" s="435"/>
      <c r="R11" s="435"/>
      <c r="S11" s="435"/>
      <c r="T11" s="435"/>
      <c r="U11" s="435"/>
      <c r="V11" s="435"/>
    </row>
    <row r="12" spans="1:22">
      <c r="A12" s="435"/>
      <c r="B12" s="435"/>
      <c r="C12" s="435"/>
      <c r="D12" s="435"/>
      <c r="E12" s="435"/>
      <c r="F12" s="435"/>
      <c r="G12" s="435"/>
      <c r="H12" s="435"/>
      <c r="I12" s="435"/>
      <c r="J12" s="435"/>
      <c r="K12" s="435"/>
      <c r="L12" s="435"/>
      <c r="M12" s="435"/>
      <c r="N12" s="435"/>
      <c r="O12" s="435"/>
      <c r="P12" s="435"/>
      <c r="Q12" s="435"/>
      <c r="R12" s="435"/>
      <c r="S12" s="435"/>
      <c r="T12" s="435"/>
      <c r="U12" s="435"/>
      <c r="V12" s="435"/>
    </row>
    <row r="13" spans="1:22">
      <c r="A13" s="435"/>
      <c r="B13" s="435"/>
      <c r="C13" s="435"/>
      <c r="D13" s="435"/>
      <c r="E13" s="435"/>
      <c r="F13" s="435"/>
      <c r="G13" s="435"/>
      <c r="H13" s="435"/>
      <c r="I13" s="435"/>
      <c r="J13" s="435"/>
      <c r="K13" s="435"/>
      <c r="L13" s="435"/>
      <c r="M13" s="435"/>
      <c r="N13" s="435"/>
      <c r="O13" s="435"/>
      <c r="P13" s="435"/>
      <c r="Q13" s="435"/>
      <c r="R13" s="435"/>
      <c r="S13" s="435"/>
      <c r="T13" s="435"/>
      <c r="U13" s="435"/>
      <c r="V13" s="435"/>
    </row>
    <row r="14" spans="1:22">
      <c r="A14" s="435"/>
      <c r="B14" s="435"/>
      <c r="C14" s="435"/>
      <c r="D14" s="435"/>
      <c r="E14" s="435"/>
      <c r="F14" s="435"/>
      <c r="G14" s="435"/>
      <c r="H14" s="435"/>
      <c r="I14" s="435"/>
      <c r="J14" s="435"/>
      <c r="K14" s="435"/>
      <c r="L14" s="435"/>
      <c r="M14" s="435"/>
      <c r="N14" s="435"/>
      <c r="O14" s="435"/>
      <c r="P14" s="435"/>
      <c r="Q14" s="435"/>
      <c r="R14" s="435"/>
      <c r="S14" s="435"/>
      <c r="T14" s="435"/>
      <c r="U14" s="435"/>
      <c r="V14" s="435"/>
    </row>
    <row r="15" spans="1:22">
      <c r="A15" s="435"/>
      <c r="B15" s="435"/>
      <c r="C15" s="435"/>
      <c r="D15" s="435"/>
      <c r="E15" s="435"/>
      <c r="F15" s="435"/>
      <c r="G15" s="435"/>
      <c r="H15" s="435"/>
      <c r="I15" s="435"/>
      <c r="J15" s="435"/>
      <c r="K15" s="435"/>
      <c r="L15" s="435"/>
      <c r="M15" s="435"/>
      <c r="N15" s="435"/>
      <c r="O15" s="435"/>
      <c r="P15" s="435"/>
      <c r="Q15" s="435"/>
      <c r="R15" s="435"/>
      <c r="S15" s="435"/>
      <c r="T15" s="435"/>
      <c r="U15" s="435"/>
      <c r="V15" s="435"/>
    </row>
    <row r="16" spans="1:22">
      <c r="A16" s="435"/>
      <c r="B16" s="435"/>
      <c r="C16" s="435"/>
      <c r="D16" s="435"/>
      <c r="E16" s="435"/>
      <c r="F16" s="435"/>
      <c r="G16" s="435"/>
      <c r="H16" s="435"/>
      <c r="I16" s="435"/>
      <c r="J16" s="435"/>
      <c r="K16" s="435"/>
      <c r="L16" s="435"/>
      <c r="M16" s="435"/>
      <c r="N16" s="435"/>
      <c r="O16" s="435"/>
      <c r="P16" s="435"/>
      <c r="Q16" s="435"/>
      <c r="R16" s="435"/>
      <c r="S16" s="435"/>
      <c r="T16" s="435"/>
      <c r="U16" s="435"/>
      <c r="V16" s="435"/>
    </row>
    <row r="17" spans="1:22">
      <c r="A17" s="435"/>
      <c r="B17" s="435"/>
      <c r="C17" s="435"/>
      <c r="D17" s="435"/>
      <c r="E17" s="435"/>
      <c r="F17" s="435"/>
      <c r="G17" s="435"/>
      <c r="H17" s="435"/>
      <c r="I17" s="435"/>
      <c r="J17" s="435"/>
      <c r="K17" s="435"/>
      <c r="L17" s="435"/>
      <c r="M17" s="435"/>
      <c r="N17" s="435"/>
      <c r="O17" s="435"/>
      <c r="P17" s="435"/>
      <c r="Q17" s="435"/>
      <c r="R17" s="435"/>
      <c r="S17" s="435"/>
      <c r="T17" s="435"/>
      <c r="U17" s="435"/>
      <c r="V17" s="435"/>
    </row>
    <row r="18" spans="1:22">
      <c r="A18" s="435"/>
      <c r="B18" s="435"/>
      <c r="C18" s="435"/>
      <c r="D18" s="435"/>
      <c r="E18" s="435"/>
      <c r="F18" s="435"/>
      <c r="G18" s="435"/>
      <c r="H18" s="435"/>
      <c r="I18" s="435"/>
      <c r="J18" s="435"/>
      <c r="K18" s="435"/>
      <c r="L18" s="435"/>
      <c r="M18" s="435"/>
      <c r="N18" s="435"/>
      <c r="O18" s="435"/>
      <c r="P18" s="435"/>
      <c r="Q18" s="435"/>
      <c r="R18" s="435"/>
      <c r="S18" s="435"/>
      <c r="T18" s="435"/>
      <c r="U18" s="435"/>
      <c r="V18" s="435"/>
    </row>
    <row r="19" spans="1:22">
      <c r="A19" s="435"/>
      <c r="B19" s="435"/>
      <c r="C19" s="435"/>
      <c r="D19" s="435"/>
      <c r="E19" s="435"/>
      <c r="F19" s="435"/>
      <c r="G19" s="435"/>
      <c r="H19" s="435"/>
      <c r="I19" s="435"/>
      <c r="J19" s="435"/>
      <c r="K19" s="435"/>
      <c r="L19" s="435"/>
      <c r="M19" s="435"/>
      <c r="N19" s="435"/>
      <c r="O19" s="435"/>
      <c r="P19" s="435"/>
      <c r="Q19" s="435"/>
      <c r="R19" s="435"/>
      <c r="S19" s="435"/>
      <c r="T19" s="435"/>
      <c r="U19" s="435"/>
      <c r="V19" s="435"/>
    </row>
    <row r="20" spans="1:22">
      <c r="A20" s="435"/>
      <c r="B20" s="435"/>
      <c r="C20" s="435"/>
      <c r="D20" s="435"/>
      <c r="E20" s="435"/>
      <c r="F20" s="435"/>
      <c r="G20" s="435"/>
      <c r="H20" s="435"/>
      <c r="I20" s="435"/>
      <c r="J20" s="435"/>
      <c r="K20" s="435"/>
      <c r="L20" s="435"/>
      <c r="M20" s="435"/>
      <c r="N20" s="435"/>
      <c r="O20" s="435"/>
      <c r="P20" s="435"/>
      <c r="Q20" s="435"/>
      <c r="R20" s="435"/>
      <c r="S20" s="435"/>
      <c r="T20" s="435"/>
      <c r="U20" s="435"/>
      <c r="V20" s="435"/>
    </row>
    <row r="21" spans="1:22">
      <c r="A21" s="435"/>
      <c r="B21" s="435"/>
      <c r="C21" s="435"/>
      <c r="D21" s="435"/>
      <c r="E21" s="435"/>
      <c r="F21" s="435"/>
      <c r="G21" s="435"/>
      <c r="H21" s="435"/>
      <c r="I21" s="435"/>
      <c r="J21" s="435"/>
      <c r="K21" s="435"/>
      <c r="L21" s="435"/>
      <c r="M21" s="435"/>
      <c r="N21" s="435"/>
      <c r="O21" s="435"/>
      <c r="P21" s="435"/>
      <c r="Q21" s="435"/>
      <c r="R21" s="435"/>
      <c r="S21" s="435"/>
      <c r="T21" s="435"/>
      <c r="U21" s="435"/>
      <c r="V21" s="435"/>
    </row>
    <row r="22" spans="1:22">
      <c r="A22" s="435"/>
      <c r="B22" s="435"/>
      <c r="C22" s="435"/>
      <c r="D22" s="435"/>
      <c r="E22" s="435"/>
      <c r="F22" s="435"/>
      <c r="G22" s="435"/>
      <c r="H22" s="435"/>
      <c r="I22" s="435"/>
      <c r="J22" s="435"/>
      <c r="K22" s="435"/>
      <c r="L22" s="435"/>
      <c r="M22" s="435"/>
      <c r="N22" s="435"/>
      <c r="O22" s="435"/>
      <c r="P22" s="435"/>
      <c r="Q22" s="435"/>
      <c r="R22" s="435"/>
      <c r="S22" s="435"/>
      <c r="T22" s="435"/>
      <c r="U22" s="435"/>
      <c r="V22" s="435"/>
    </row>
    <row r="23" spans="1:22">
      <c r="A23" s="435"/>
      <c r="B23" s="435"/>
      <c r="C23" s="435"/>
      <c r="D23" s="435"/>
      <c r="E23" s="435"/>
      <c r="F23" s="435"/>
      <c r="G23" s="435"/>
      <c r="H23" s="435"/>
      <c r="I23" s="435"/>
      <c r="J23" s="435"/>
      <c r="K23" s="435"/>
      <c r="L23" s="435"/>
      <c r="M23" s="435"/>
      <c r="N23" s="435"/>
      <c r="O23" s="435"/>
      <c r="P23" s="435"/>
      <c r="Q23" s="435"/>
      <c r="R23" s="435"/>
      <c r="S23" s="435"/>
      <c r="T23" s="435"/>
      <c r="U23" s="435"/>
      <c r="V23" s="435"/>
    </row>
    <row r="24" spans="1:22">
      <c r="A24" s="435"/>
      <c r="B24" s="435"/>
      <c r="C24" s="435"/>
      <c r="D24" s="435"/>
      <c r="E24" s="435"/>
      <c r="F24" s="435"/>
      <c r="G24" s="435"/>
      <c r="H24" s="435"/>
      <c r="I24" s="435"/>
      <c r="J24" s="435"/>
      <c r="K24" s="435"/>
      <c r="L24" s="435"/>
      <c r="M24" s="435"/>
      <c r="N24" s="435"/>
      <c r="O24" s="435"/>
      <c r="P24" s="435"/>
      <c r="Q24" s="435"/>
      <c r="R24" s="435"/>
      <c r="S24" s="435"/>
      <c r="T24" s="435"/>
      <c r="U24" s="435"/>
      <c r="V24" s="435"/>
    </row>
    <row r="25" spans="1:22">
      <c r="A25" s="435"/>
      <c r="B25" s="435"/>
      <c r="C25" s="435"/>
      <c r="D25" s="435"/>
      <c r="E25" s="435"/>
      <c r="F25" s="435"/>
      <c r="G25" s="435"/>
      <c r="H25" s="435"/>
      <c r="I25" s="435"/>
      <c r="J25" s="435"/>
      <c r="K25" s="435"/>
      <c r="L25" s="435"/>
      <c r="M25" s="435"/>
      <c r="N25" s="435"/>
      <c r="O25" s="435"/>
      <c r="P25" s="435"/>
      <c r="Q25" s="435"/>
      <c r="R25" s="435"/>
      <c r="S25" s="435"/>
      <c r="T25" s="435"/>
      <c r="U25" s="435"/>
      <c r="V25" s="435"/>
    </row>
    <row r="26" spans="1:22">
      <c r="A26" s="435"/>
      <c r="B26" s="435"/>
      <c r="C26" s="435"/>
      <c r="D26" s="435"/>
      <c r="E26" s="435"/>
      <c r="F26" s="435"/>
      <c r="G26" s="435"/>
      <c r="H26" s="435"/>
      <c r="I26" s="435"/>
      <c r="J26" s="435"/>
      <c r="K26" s="435"/>
      <c r="L26" s="435"/>
      <c r="M26" s="435"/>
      <c r="N26" s="435"/>
      <c r="O26" s="435"/>
      <c r="P26" s="435"/>
      <c r="Q26" s="435"/>
      <c r="R26" s="435"/>
      <c r="S26" s="435"/>
      <c r="T26" s="435"/>
      <c r="U26" s="435"/>
      <c r="V26" s="435"/>
    </row>
    <row r="27" spans="1:22">
      <c r="A27" s="435"/>
      <c r="B27" s="435"/>
      <c r="C27" s="435"/>
      <c r="D27" s="435"/>
      <c r="E27" s="435"/>
      <c r="F27" s="435"/>
      <c r="G27" s="435"/>
      <c r="H27" s="435"/>
      <c r="I27" s="435"/>
      <c r="J27" s="435"/>
      <c r="K27" s="435"/>
      <c r="L27" s="435"/>
      <c r="M27" s="435"/>
      <c r="N27" s="435"/>
      <c r="O27" s="435"/>
      <c r="P27" s="435"/>
      <c r="Q27" s="435"/>
      <c r="R27" s="435"/>
      <c r="S27" s="435"/>
      <c r="T27" s="435"/>
      <c r="U27" s="435"/>
      <c r="V27" s="435"/>
    </row>
    <row r="28" spans="1:22">
      <c r="A28" s="435"/>
      <c r="B28" s="435"/>
      <c r="C28" s="435"/>
      <c r="D28" s="435"/>
      <c r="E28" s="435"/>
      <c r="F28" s="435"/>
      <c r="G28" s="435"/>
      <c r="H28" s="435"/>
      <c r="I28" s="435"/>
      <c r="J28" s="435"/>
      <c r="K28" s="435"/>
      <c r="L28" s="435"/>
      <c r="M28" s="435"/>
      <c r="N28" s="435"/>
      <c r="O28" s="435"/>
      <c r="P28" s="435"/>
      <c r="Q28" s="435"/>
      <c r="R28" s="435"/>
      <c r="S28" s="435"/>
      <c r="T28" s="435"/>
      <c r="U28" s="435"/>
      <c r="V28" s="435"/>
    </row>
    <row r="29" spans="1:22">
      <c r="A29" s="435"/>
      <c r="B29" s="435"/>
      <c r="C29" s="435"/>
      <c r="D29" s="435"/>
      <c r="E29" s="435"/>
      <c r="F29" s="435"/>
      <c r="G29" s="435"/>
      <c r="H29" s="435"/>
      <c r="I29" s="435"/>
      <c r="J29" s="435"/>
      <c r="K29" s="435"/>
      <c r="L29" s="435"/>
      <c r="M29" s="435"/>
      <c r="N29" s="435"/>
      <c r="O29" s="435"/>
      <c r="P29" s="435"/>
      <c r="Q29" s="435"/>
      <c r="R29" s="435"/>
      <c r="S29" s="435"/>
      <c r="T29" s="435"/>
      <c r="U29" s="435"/>
      <c r="V29" s="435"/>
    </row>
    <row r="30" spans="1:22">
      <c r="A30" s="435"/>
      <c r="B30" s="435"/>
      <c r="C30" s="435"/>
      <c r="D30" s="435"/>
      <c r="E30" s="435"/>
      <c r="F30" s="435"/>
      <c r="G30" s="435"/>
      <c r="H30" s="435"/>
      <c r="I30" s="435"/>
      <c r="J30" s="435"/>
      <c r="K30" s="435"/>
      <c r="L30" s="435"/>
      <c r="M30" s="435"/>
      <c r="N30" s="435"/>
      <c r="O30" s="435"/>
      <c r="P30" s="435"/>
      <c r="Q30" s="435"/>
      <c r="R30" s="435"/>
      <c r="S30" s="435"/>
      <c r="T30" s="435"/>
      <c r="U30" s="435"/>
      <c r="V30" s="435"/>
    </row>
    <row r="31" spans="1:22">
      <c r="A31" s="435"/>
      <c r="B31" s="435"/>
      <c r="C31" s="435"/>
      <c r="D31" s="435"/>
      <c r="E31" s="435"/>
      <c r="F31" s="435"/>
      <c r="G31" s="435"/>
      <c r="H31" s="435"/>
      <c r="I31" s="435"/>
      <c r="J31" s="435"/>
      <c r="K31" s="435"/>
      <c r="L31" s="435"/>
      <c r="M31" s="435"/>
      <c r="N31" s="435"/>
      <c r="O31" s="435"/>
      <c r="P31" s="435"/>
      <c r="Q31" s="435"/>
      <c r="R31" s="435"/>
      <c r="S31" s="435"/>
      <c r="T31" s="435"/>
      <c r="U31" s="435"/>
      <c r="V31" s="435"/>
    </row>
    <row r="32" spans="1:22">
      <c r="A32" s="435"/>
      <c r="B32" s="435"/>
      <c r="C32" s="435"/>
      <c r="D32" s="435"/>
      <c r="E32" s="435"/>
      <c r="F32" s="435"/>
      <c r="G32" s="435"/>
      <c r="H32" s="435"/>
      <c r="I32" s="435"/>
      <c r="J32" s="435"/>
      <c r="K32" s="435"/>
      <c r="L32" s="435"/>
      <c r="M32" s="435"/>
      <c r="N32" s="435"/>
      <c r="O32" s="435"/>
      <c r="P32" s="435"/>
      <c r="Q32" s="435"/>
      <c r="R32" s="435"/>
      <c r="S32" s="435"/>
      <c r="T32" s="435"/>
      <c r="U32" s="435"/>
      <c r="V32" s="435"/>
    </row>
    <row r="33" spans="1:22">
      <c r="A33" s="435"/>
      <c r="B33" s="435"/>
      <c r="C33" s="435"/>
      <c r="D33" s="435"/>
      <c r="E33" s="435"/>
      <c r="F33" s="435"/>
      <c r="G33" s="435"/>
      <c r="H33" s="435"/>
      <c r="I33" s="435"/>
      <c r="J33" s="435"/>
      <c r="K33" s="435"/>
      <c r="L33" s="435"/>
      <c r="M33" s="435"/>
      <c r="N33" s="435"/>
      <c r="O33" s="435"/>
      <c r="P33" s="435"/>
      <c r="Q33" s="435"/>
      <c r="R33" s="435"/>
      <c r="S33" s="435"/>
      <c r="T33" s="435"/>
      <c r="U33" s="435"/>
      <c r="V33" s="435"/>
    </row>
    <row r="34" spans="1:22">
      <c r="A34" s="435"/>
      <c r="B34" s="435"/>
      <c r="C34" s="435"/>
      <c r="D34" s="435"/>
      <c r="E34" s="435"/>
      <c r="F34" s="435"/>
      <c r="G34" s="435"/>
      <c r="H34" s="435"/>
      <c r="I34" s="435"/>
      <c r="J34" s="435"/>
      <c r="K34" s="435"/>
      <c r="L34" s="435"/>
      <c r="M34" s="435"/>
      <c r="N34" s="435"/>
      <c r="O34" s="435"/>
      <c r="P34" s="435"/>
      <c r="Q34" s="435"/>
      <c r="R34" s="435"/>
      <c r="S34" s="435"/>
      <c r="T34" s="435"/>
      <c r="U34" s="435"/>
      <c r="V34" s="435"/>
    </row>
    <row r="35" spans="1:22">
      <c r="A35" s="435"/>
      <c r="B35" s="435"/>
      <c r="C35" s="435"/>
      <c r="D35" s="435"/>
      <c r="E35" s="435"/>
      <c r="F35" s="435"/>
      <c r="G35" s="435"/>
      <c r="H35" s="435"/>
      <c r="I35" s="435"/>
      <c r="J35" s="435"/>
      <c r="K35" s="435"/>
      <c r="L35" s="435"/>
      <c r="M35" s="435"/>
      <c r="N35" s="435"/>
      <c r="O35" s="435"/>
      <c r="P35" s="435"/>
      <c r="Q35" s="435"/>
      <c r="R35" s="435"/>
      <c r="S35" s="435"/>
      <c r="T35" s="435"/>
      <c r="U35" s="435"/>
      <c r="V35" s="435"/>
    </row>
    <row r="36" spans="1:22">
      <c r="A36" s="435"/>
      <c r="B36" s="435"/>
      <c r="C36" s="435"/>
      <c r="D36" s="435"/>
      <c r="E36" s="435"/>
      <c r="F36" s="435"/>
      <c r="G36" s="435"/>
      <c r="H36" s="435"/>
      <c r="I36" s="435"/>
      <c r="J36" s="435"/>
      <c r="K36" s="435"/>
      <c r="L36" s="435"/>
      <c r="M36" s="435"/>
      <c r="N36" s="435"/>
      <c r="O36" s="435"/>
      <c r="P36" s="435"/>
      <c r="Q36" s="435"/>
      <c r="R36" s="435"/>
      <c r="S36" s="435"/>
      <c r="T36" s="435"/>
      <c r="U36" s="435"/>
      <c r="V36" s="435"/>
    </row>
    <row r="37" spans="1:22">
      <c r="A37" s="435"/>
      <c r="B37" s="435"/>
      <c r="C37" s="435"/>
      <c r="D37" s="435"/>
      <c r="E37" s="435"/>
      <c r="F37" s="435"/>
      <c r="G37" s="435"/>
      <c r="H37" s="435"/>
      <c r="I37" s="435"/>
      <c r="J37" s="435"/>
      <c r="K37" s="435"/>
      <c r="L37" s="435"/>
      <c r="M37" s="435"/>
      <c r="N37" s="435"/>
      <c r="O37" s="435"/>
      <c r="P37" s="435"/>
      <c r="Q37" s="435"/>
      <c r="R37" s="435"/>
      <c r="S37" s="435"/>
      <c r="T37" s="435"/>
      <c r="U37" s="435"/>
      <c r="V37" s="435"/>
    </row>
    <row r="38" spans="1:22">
      <c r="A38" s="435"/>
      <c r="B38" s="435"/>
      <c r="C38" s="435"/>
      <c r="D38" s="435"/>
      <c r="E38" s="435"/>
      <c r="F38" s="435"/>
      <c r="G38" s="435"/>
      <c r="H38" s="435"/>
      <c r="I38" s="435"/>
      <c r="J38" s="435"/>
      <c r="K38" s="435"/>
      <c r="L38" s="435"/>
      <c r="M38" s="435"/>
      <c r="N38" s="435"/>
      <c r="O38" s="435"/>
      <c r="P38" s="435"/>
      <c r="Q38" s="435"/>
      <c r="R38" s="435"/>
      <c r="S38" s="435"/>
      <c r="T38" s="435"/>
      <c r="U38" s="435"/>
      <c r="V38" s="435"/>
    </row>
    <row r="39" spans="1:22">
      <c r="A39" s="435"/>
      <c r="B39" s="435"/>
      <c r="C39" s="435"/>
      <c r="D39" s="435"/>
      <c r="E39" s="435"/>
      <c r="F39" s="435"/>
      <c r="G39" s="435"/>
      <c r="H39" s="435"/>
      <c r="I39" s="435"/>
      <c r="J39" s="435"/>
      <c r="K39" s="435"/>
      <c r="L39" s="435"/>
      <c r="M39" s="435"/>
      <c r="N39" s="435"/>
      <c r="O39" s="435"/>
      <c r="P39" s="435"/>
      <c r="Q39" s="435"/>
      <c r="R39" s="435"/>
      <c r="S39" s="435"/>
      <c r="T39" s="435"/>
      <c r="U39" s="435"/>
      <c r="V39" s="435"/>
    </row>
    <row r="40" spans="1:22">
      <c r="A40" s="435"/>
      <c r="B40" s="435"/>
      <c r="C40" s="435"/>
      <c r="D40" s="435"/>
      <c r="E40" s="435"/>
      <c r="F40" s="435"/>
      <c r="G40" s="435"/>
      <c r="H40" s="435"/>
      <c r="I40" s="435"/>
      <c r="J40" s="435"/>
      <c r="K40" s="435"/>
      <c r="L40" s="435"/>
      <c r="M40" s="435"/>
      <c r="N40" s="435"/>
      <c r="O40" s="435"/>
      <c r="P40" s="435"/>
      <c r="Q40" s="435"/>
      <c r="R40" s="435"/>
      <c r="S40" s="435"/>
      <c r="T40" s="435"/>
      <c r="U40" s="435"/>
      <c r="V40" s="435"/>
    </row>
    <row r="41" spans="1:22">
      <c r="A41" s="435"/>
      <c r="B41" s="435"/>
      <c r="C41" s="435"/>
      <c r="D41" s="435"/>
      <c r="E41" s="435"/>
      <c r="F41" s="435"/>
      <c r="G41" s="435"/>
      <c r="H41" s="435"/>
      <c r="I41" s="435"/>
      <c r="J41" s="435"/>
      <c r="K41" s="435"/>
      <c r="L41" s="435"/>
      <c r="M41" s="435"/>
      <c r="N41" s="435"/>
      <c r="O41" s="435"/>
      <c r="P41" s="435"/>
      <c r="Q41" s="435"/>
      <c r="R41" s="435"/>
      <c r="S41" s="435"/>
      <c r="T41" s="435"/>
      <c r="U41" s="435"/>
      <c r="V41" s="435"/>
    </row>
    <row r="42" spans="1:22">
      <c r="A42" s="435"/>
      <c r="B42" s="435"/>
      <c r="C42" s="435"/>
      <c r="D42" s="435"/>
      <c r="E42" s="435"/>
      <c r="F42" s="435"/>
      <c r="G42" s="435"/>
      <c r="H42" s="435"/>
      <c r="I42" s="435"/>
      <c r="J42" s="435"/>
      <c r="K42" s="435"/>
      <c r="L42" s="435"/>
      <c r="M42" s="435"/>
      <c r="N42" s="435"/>
      <c r="O42" s="435"/>
      <c r="P42" s="435"/>
      <c r="Q42" s="435"/>
      <c r="R42" s="435"/>
      <c r="S42" s="435"/>
      <c r="T42" s="435"/>
      <c r="U42" s="435"/>
      <c r="V42" s="435"/>
    </row>
    <row r="43" spans="1:22">
      <c r="A43" s="435"/>
      <c r="B43" s="435"/>
      <c r="C43" s="435"/>
      <c r="D43" s="435"/>
      <c r="E43" s="435"/>
      <c r="F43" s="435"/>
      <c r="G43" s="435"/>
      <c r="H43" s="435"/>
      <c r="I43" s="435"/>
      <c r="J43" s="435"/>
      <c r="K43" s="435"/>
      <c r="L43" s="435"/>
      <c r="M43" s="435"/>
      <c r="N43" s="435"/>
      <c r="O43" s="435"/>
      <c r="P43" s="435"/>
      <c r="Q43" s="435"/>
      <c r="R43" s="435"/>
      <c r="S43" s="435"/>
      <c r="T43" s="435"/>
      <c r="U43" s="435"/>
      <c r="V43" s="435"/>
    </row>
    <row r="44" spans="1:22">
      <c r="A44" s="435"/>
      <c r="B44" s="435"/>
      <c r="C44" s="435"/>
      <c r="D44" s="435"/>
      <c r="E44" s="435"/>
      <c r="F44" s="435"/>
      <c r="G44" s="435"/>
      <c r="H44" s="435"/>
      <c r="I44" s="435"/>
      <c r="J44" s="435"/>
      <c r="K44" s="435"/>
      <c r="L44" s="435"/>
      <c r="M44" s="435"/>
      <c r="N44" s="435"/>
      <c r="O44" s="435"/>
      <c r="P44" s="435"/>
      <c r="Q44" s="435"/>
      <c r="R44" s="435"/>
      <c r="S44" s="435"/>
      <c r="T44" s="435"/>
      <c r="U44" s="435"/>
      <c r="V44" s="435"/>
    </row>
    <row r="45" spans="1:22">
      <c r="A45" s="435"/>
      <c r="B45" s="435"/>
      <c r="C45" s="435"/>
      <c r="D45" s="435"/>
      <c r="E45" s="435"/>
      <c r="F45" s="435"/>
      <c r="G45" s="435"/>
      <c r="H45" s="435"/>
      <c r="I45" s="435"/>
      <c r="J45" s="435"/>
      <c r="K45" s="435"/>
      <c r="L45" s="435"/>
      <c r="M45" s="435"/>
      <c r="N45" s="435"/>
      <c r="O45" s="435"/>
      <c r="P45" s="435"/>
      <c r="Q45" s="435"/>
      <c r="R45" s="435"/>
      <c r="S45" s="435"/>
      <c r="T45" s="435"/>
      <c r="U45" s="435"/>
      <c r="V45" s="435"/>
    </row>
    <row r="46" spans="1:22">
      <c r="A46" s="435"/>
      <c r="B46" s="435"/>
      <c r="C46" s="435"/>
      <c r="D46" s="435"/>
      <c r="E46" s="435"/>
      <c r="F46" s="435"/>
      <c r="G46" s="435"/>
      <c r="H46" s="435"/>
      <c r="I46" s="435"/>
      <c r="J46" s="435"/>
      <c r="K46" s="435"/>
      <c r="L46" s="435"/>
      <c r="M46" s="435"/>
      <c r="N46" s="435"/>
      <c r="O46" s="435"/>
      <c r="P46" s="435"/>
      <c r="Q46" s="435"/>
      <c r="R46" s="435"/>
      <c r="S46" s="435"/>
      <c r="T46" s="435"/>
      <c r="U46" s="435"/>
      <c r="V46" s="435"/>
    </row>
    <row r="47" spans="1:22">
      <c r="A47" s="435"/>
      <c r="B47" s="435"/>
      <c r="C47" s="435"/>
      <c r="D47" s="435"/>
      <c r="E47" s="435"/>
      <c r="F47" s="435"/>
      <c r="G47" s="435"/>
      <c r="H47" s="435"/>
      <c r="I47" s="435"/>
      <c r="J47" s="435"/>
      <c r="K47" s="435"/>
      <c r="L47" s="435"/>
      <c r="M47" s="435"/>
      <c r="N47" s="435"/>
      <c r="O47" s="435"/>
      <c r="P47" s="435"/>
      <c r="Q47" s="435"/>
      <c r="R47" s="435"/>
      <c r="S47" s="435"/>
      <c r="T47" s="435"/>
      <c r="U47" s="435"/>
      <c r="V47" s="435"/>
    </row>
    <row r="48" spans="1:22">
      <c r="A48" s="435"/>
      <c r="B48" s="435"/>
      <c r="C48" s="435"/>
      <c r="D48" s="435"/>
      <c r="E48" s="435"/>
      <c r="F48" s="435"/>
      <c r="G48" s="435"/>
      <c r="H48" s="435"/>
      <c r="I48" s="435"/>
      <c r="J48" s="435"/>
      <c r="K48" s="435"/>
      <c r="L48" s="435"/>
      <c r="M48" s="435"/>
      <c r="N48" s="435"/>
      <c r="O48" s="435"/>
      <c r="P48" s="435"/>
      <c r="Q48" s="435"/>
      <c r="R48" s="435"/>
      <c r="S48" s="435"/>
      <c r="T48" s="435"/>
      <c r="U48" s="435"/>
      <c r="V48" s="435"/>
    </row>
    <row r="49" spans="1:22">
      <c r="A49" s="435"/>
      <c r="B49" s="435"/>
      <c r="C49" s="435"/>
      <c r="D49" s="435"/>
      <c r="E49" s="435"/>
      <c r="F49" s="435"/>
      <c r="G49" s="435"/>
      <c r="H49" s="435"/>
      <c r="I49" s="435"/>
      <c r="J49" s="435"/>
      <c r="K49" s="435"/>
      <c r="L49" s="435"/>
      <c r="M49" s="435"/>
      <c r="N49" s="435"/>
      <c r="O49" s="435"/>
      <c r="P49" s="435"/>
      <c r="Q49" s="435"/>
      <c r="R49" s="435"/>
      <c r="S49" s="435"/>
      <c r="T49" s="435"/>
      <c r="U49" s="435"/>
      <c r="V49" s="435"/>
    </row>
    <row r="50" spans="1:22">
      <c r="A50" s="435"/>
      <c r="B50" s="435"/>
      <c r="C50" s="435"/>
      <c r="D50" s="435"/>
      <c r="E50" s="435"/>
      <c r="F50" s="435"/>
      <c r="G50" s="435"/>
      <c r="H50" s="435"/>
      <c r="I50" s="435"/>
      <c r="J50" s="435"/>
      <c r="K50" s="435"/>
      <c r="L50" s="435"/>
      <c r="M50" s="435"/>
      <c r="N50" s="435"/>
      <c r="O50" s="435"/>
      <c r="P50" s="435"/>
      <c r="Q50" s="435"/>
      <c r="R50" s="435"/>
      <c r="S50" s="435"/>
      <c r="T50" s="435"/>
      <c r="U50" s="435"/>
      <c r="V50" s="435"/>
    </row>
    <row r="51" spans="1:22">
      <c r="A51" s="435"/>
      <c r="B51" s="435"/>
      <c r="C51" s="435"/>
      <c r="D51" s="435"/>
      <c r="E51" s="435"/>
      <c r="F51" s="435"/>
      <c r="G51" s="435"/>
      <c r="H51" s="435"/>
      <c r="I51" s="435"/>
      <c r="J51" s="435"/>
      <c r="K51" s="435"/>
      <c r="L51" s="435"/>
      <c r="M51" s="435"/>
      <c r="N51" s="435"/>
      <c r="O51" s="435"/>
      <c r="P51" s="435"/>
      <c r="Q51" s="435"/>
      <c r="R51" s="435"/>
      <c r="S51" s="435"/>
      <c r="T51" s="435"/>
      <c r="U51" s="435"/>
      <c r="V51" s="435"/>
    </row>
    <row r="52" spans="1:22">
      <c r="A52" s="435"/>
      <c r="B52" s="435"/>
      <c r="C52" s="435"/>
      <c r="D52" s="435"/>
      <c r="E52" s="435"/>
      <c r="F52" s="435"/>
      <c r="G52" s="435"/>
      <c r="H52" s="435"/>
      <c r="I52" s="435"/>
      <c r="J52" s="435"/>
      <c r="K52" s="435"/>
      <c r="L52" s="435"/>
      <c r="M52" s="435"/>
      <c r="N52" s="435"/>
      <c r="O52" s="435"/>
      <c r="P52" s="435"/>
      <c r="Q52" s="435"/>
      <c r="R52" s="435"/>
      <c r="S52" s="435"/>
      <c r="T52" s="435"/>
      <c r="U52" s="435"/>
      <c r="V52" s="435"/>
    </row>
    <row r="53" spans="1:22">
      <c r="A53" s="435"/>
      <c r="B53" s="435"/>
      <c r="C53" s="435"/>
      <c r="D53" s="435"/>
      <c r="E53" s="435"/>
      <c r="F53" s="435"/>
      <c r="G53" s="435"/>
      <c r="H53" s="435"/>
      <c r="I53" s="435"/>
      <c r="J53" s="435"/>
      <c r="K53" s="435"/>
      <c r="L53" s="435"/>
      <c r="M53" s="435"/>
      <c r="N53" s="435"/>
      <c r="O53" s="435"/>
      <c r="P53" s="435"/>
      <c r="Q53" s="435"/>
      <c r="R53" s="435"/>
      <c r="S53" s="435"/>
      <c r="T53" s="435"/>
      <c r="U53" s="435"/>
      <c r="V53" s="435"/>
    </row>
    <row r="54" spans="1:22">
      <c r="A54" s="435"/>
      <c r="B54" s="435"/>
      <c r="C54" s="435"/>
      <c r="D54" s="435"/>
      <c r="E54" s="435"/>
      <c r="F54" s="435"/>
      <c r="G54" s="435"/>
      <c r="H54" s="435"/>
      <c r="I54" s="435"/>
      <c r="J54" s="435"/>
      <c r="K54" s="435"/>
      <c r="L54" s="435"/>
      <c r="M54" s="435"/>
      <c r="N54" s="435"/>
      <c r="O54" s="435"/>
      <c r="P54" s="435"/>
      <c r="Q54" s="435"/>
      <c r="R54" s="435"/>
      <c r="S54" s="435"/>
      <c r="T54" s="435"/>
      <c r="U54" s="435"/>
      <c r="V54" s="435"/>
    </row>
    <row r="55" spans="1:22">
      <c r="A55" s="435"/>
      <c r="B55" s="435"/>
      <c r="C55" s="435"/>
      <c r="D55" s="435"/>
      <c r="E55" s="435"/>
      <c r="F55" s="435"/>
      <c r="G55" s="435"/>
      <c r="H55" s="435"/>
      <c r="I55" s="435"/>
      <c r="J55" s="435"/>
      <c r="K55" s="435"/>
      <c r="L55" s="435"/>
      <c r="M55" s="435"/>
      <c r="N55" s="435"/>
      <c r="O55" s="435"/>
      <c r="P55" s="435"/>
      <c r="Q55" s="435"/>
      <c r="R55" s="435"/>
      <c r="S55" s="435"/>
      <c r="T55" s="435"/>
      <c r="U55" s="435"/>
      <c r="V55" s="435"/>
    </row>
    <row r="56" spans="1:22">
      <c r="A56" s="435"/>
      <c r="B56" s="435"/>
      <c r="C56" s="435"/>
      <c r="D56" s="435"/>
      <c r="E56" s="435"/>
      <c r="F56" s="435"/>
      <c r="G56" s="435"/>
      <c r="H56" s="435"/>
      <c r="I56" s="435"/>
      <c r="J56" s="435"/>
      <c r="K56" s="435"/>
      <c r="L56" s="435"/>
      <c r="M56" s="435"/>
      <c r="N56" s="435"/>
      <c r="O56" s="435"/>
      <c r="P56" s="435"/>
      <c r="Q56" s="435"/>
      <c r="R56" s="435"/>
      <c r="S56" s="435"/>
      <c r="T56" s="435"/>
      <c r="U56" s="435"/>
      <c r="V56" s="435"/>
    </row>
    <row r="57" spans="1:22">
      <c r="A57" s="435"/>
      <c r="B57" s="435"/>
      <c r="C57" s="435"/>
      <c r="D57" s="435"/>
      <c r="E57" s="435"/>
      <c r="F57" s="435"/>
      <c r="G57" s="435"/>
      <c r="H57" s="435"/>
      <c r="I57" s="435"/>
      <c r="J57" s="435"/>
      <c r="K57" s="435"/>
      <c r="L57" s="435"/>
      <c r="M57" s="435"/>
      <c r="N57" s="435"/>
      <c r="O57" s="435"/>
      <c r="P57" s="435"/>
      <c r="Q57" s="435"/>
      <c r="R57" s="435"/>
      <c r="S57" s="435"/>
      <c r="T57" s="435"/>
      <c r="U57" s="435"/>
      <c r="V57" s="435"/>
    </row>
    <row r="58" spans="1:22">
      <c r="A58" s="435"/>
      <c r="B58" s="435"/>
      <c r="C58" s="435"/>
      <c r="D58" s="435"/>
      <c r="E58" s="435"/>
      <c r="F58" s="435"/>
      <c r="G58" s="435"/>
      <c r="H58" s="435"/>
      <c r="I58" s="435"/>
      <c r="J58" s="435"/>
      <c r="K58" s="435"/>
      <c r="L58" s="435"/>
      <c r="M58" s="435"/>
      <c r="N58" s="435"/>
      <c r="O58" s="435"/>
      <c r="P58" s="435"/>
      <c r="Q58" s="435"/>
      <c r="R58" s="435"/>
      <c r="S58" s="435"/>
      <c r="T58" s="435"/>
      <c r="U58" s="435"/>
      <c r="V58" s="435"/>
    </row>
    <row r="59" spans="1:22">
      <c r="A59" s="435"/>
      <c r="B59" s="435"/>
      <c r="C59" s="435"/>
      <c r="D59" s="435"/>
      <c r="E59" s="435"/>
      <c r="F59" s="435"/>
      <c r="G59" s="435"/>
      <c r="H59" s="435"/>
      <c r="I59" s="435"/>
      <c r="J59" s="435"/>
      <c r="K59" s="435"/>
      <c r="L59" s="435"/>
      <c r="M59" s="435"/>
      <c r="N59" s="435"/>
      <c r="O59" s="435"/>
      <c r="P59" s="435"/>
      <c r="Q59" s="435"/>
      <c r="R59" s="435"/>
      <c r="S59" s="435"/>
      <c r="T59" s="435"/>
      <c r="U59" s="435"/>
      <c r="V59" s="435"/>
    </row>
    <row r="60" spans="1:22">
      <c r="A60" s="435"/>
      <c r="B60" s="435"/>
      <c r="C60" s="435"/>
      <c r="D60" s="435"/>
      <c r="E60" s="435"/>
      <c r="F60" s="435"/>
      <c r="G60" s="435"/>
      <c r="H60" s="435"/>
      <c r="I60" s="435"/>
      <c r="J60" s="435"/>
      <c r="K60" s="435"/>
      <c r="L60" s="435"/>
      <c r="M60" s="435"/>
      <c r="N60" s="435"/>
      <c r="O60" s="435"/>
      <c r="P60" s="435"/>
      <c r="Q60" s="435"/>
      <c r="R60" s="435"/>
      <c r="S60" s="435"/>
      <c r="T60" s="435"/>
      <c r="U60" s="435"/>
      <c r="V60" s="435"/>
    </row>
    <row r="61" spans="1:22">
      <c r="A61" s="435"/>
      <c r="B61" s="435"/>
      <c r="C61" s="435"/>
      <c r="D61" s="435"/>
      <c r="E61" s="435"/>
      <c r="F61" s="435"/>
      <c r="G61" s="435"/>
      <c r="H61" s="435"/>
      <c r="I61" s="435"/>
      <c r="J61" s="435"/>
      <c r="K61" s="435"/>
      <c r="L61" s="435"/>
      <c r="M61" s="435"/>
      <c r="N61" s="435"/>
      <c r="O61" s="435"/>
      <c r="P61" s="435"/>
      <c r="Q61" s="435"/>
      <c r="R61" s="435"/>
      <c r="S61" s="435"/>
      <c r="T61" s="435"/>
      <c r="U61" s="435"/>
      <c r="V61" s="435"/>
    </row>
    <row r="62" spans="1:22">
      <c r="A62" s="435"/>
      <c r="B62" s="435"/>
      <c r="C62" s="435"/>
      <c r="D62" s="435"/>
      <c r="E62" s="435"/>
      <c r="F62" s="435"/>
      <c r="G62" s="435"/>
      <c r="H62" s="435"/>
      <c r="I62" s="435"/>
      <c r="J62" s="435"/>
      <c r="K62" s="435"/>
      <c r="L62" s="435"/>
      <c r="M62" s="435"/>
      <c r="N62" s="435"/>
      <c r="O62" s="435"/>
      <c r="P62" s="435"/>
      <c r="Q62" s="435"/>
      <c r="R62" s="435"/>
      <c r="S62" s="435"/>
      <c r="T62" s="435"/>
      <c r="U62" s="435"/>
      <c r="V62" s="435"/>
    </row>
    <row r="63" spans="1:22">
      <c r="A63" s="435"/>
      <c r="B63" s="435"/>
      <c r="C63" s="435"/>
      <c r="D63" s="435"/>
      <c r="E63" s="435"/>
      <c r="F63" s="435"/>
      <c r="G63" s="435"/>
      <c r="H63" s="435"/>
      <c r="I63" s="435"/>
      <c r="J63" s="435"/>
      <c r="K63" s="435"/>
      <c r="L63" s="435"/>
      <c r="M63" s="435"/>
      <c r="N63" s="435"/>
      <c r="O63" s="435"/>
      <c r="P63" s="435"/>
      <c r="Q63" s="435"/>
      <c r="R63" s="435"/>
      <c r="S63" s="435"/>
      <c r="T63" s="435"/>
      <c r="U63" s="435"/>
      <c r="V63" s="435"/>
    </row>
    <row r="64" spans="1:22">
      <c r="A64" s="435"/>
      <c r="B64" s="435"/>
      <c r="C64" s="435"/>
      <c r="D64" s="435"/>
      <c r="E64" s="435"/>
      <c r="F64" s="435"/>
      <c r="G64" s="435"/>
      <c r="H64" s="435"/>
      <c r="I64" s="435"/>
      <c r="J64" s="435"/>
      <c r="K64" s="435"/>
      <c r="L64" s="435"/>
      <c r="M64" s="435"/>
      <c r="N64" s="435"/>
      <c r="O64" s="435"/>
      <c r="P64" s="435"/>
      <c r="Q64" s="435"/>
      <c r="R64" s="435"/>
      <c r="S64" s="435"/>
      <c r="T64" s="435"/>
      <c r="U64" s="435"/>
      <c r="V64" s="435"/>
    </row>
    <row r="65" spans="1:22">
      <c r="A65" s="435"/>
      <c r="B65" s="435"/>
      <c r="C65" s="435"/>
      <c r="D65" s="435"/>
      <c r="E65" s="435"/>
      <c r="F65" s="435"/>
      <c r="G65" s="435"/>
      <c r="H65" s="435"/>
      <c r="I65" s="435"/>
      <c r="J65" s="435"/>
      <c r="K65" s="435"/>
      <c r="L65" s="435"/>
      <c r="M65" s="435"/>
      <c r="N65" s="435"/>
      <c r="O65" s="435"/>
      <c r="P65" s="435"/>
      <c r="Q65" s="435"/>
      <c r="R65" s="435"/>
      <c r="S65" s="435"/>
      <c r="T65" s="435"/>
      <c r="U65" s="435"/>
      <c r="V65" s="435"/>
    </row>
    <row r="66" spans="1:22">
      <c r="A66" s="435"/>
      <c r="B66" s="435"/>
      <c r="C66" s="435"/>
      <c r="D66" s="435"/>
      <c r="E66" s="435"/>
      <c r="F66" s="435"/>
      <c r="G66" s="435"/>
      <c r="H66" s="435"/>
      <c r="I66" s="435"/>
      <c r="J66" s="435"/>
      <c r="K66" s="435"/>
      <c r="L66" s="435"/>
      <c r="M66" s="435"/>
      <c r="N66" s="435"/>
      <c r="O66" s="435"/>
      <c r="P66" s="435"/>
      <c r="Q66" s="435"/>
      <c r="R66" s="435"/>
      <c r="S66" s="435"/>
      <c r="T66" s="435"/>
      <c r="U66" s="435"/>
      <c r="V66" s="435"/>
    </row>
    <row r="67" spans="1:22">
      <c r="A67" s="435"/>
      <c r="B67" s="435"/>
      <c r="C67" s="435"/>
      <c r="D67" s="435"/>
      <c r="E67" s="435"/>
      <c r="F67" s="435"/>
      <c r="G67" s="435"/>
      <c r="H67" s="435"/>
      <c r="I67" s="435"/>
      <c r="J67" s="435"/>
      <c r="K67" s="435"/>
      <c r="L67" s="435"/>
      <c r="M67" s="435"/>
      <c r="N67" s="435"/>
      <c r="O67" s="435"/>
      <c r="P67" s="435"/>
      <c r="Q67" s="435"/>
      <c r="R67" s="435"/>
      <c r="S67" s="435"/>
      <c r="T67" s="435"/>
      <c r="U67" s="435"/>
      <c r="V67" s="435"/>
    </row>
    <row r="68" spans="1:22">
      <c r="A68" s="435"/>
      <c r="B68" s="435"/>
      <c r="C68" s="435"/>
      <c r="D68" s="435"/>
      <c r="E68" s="435"/>
      <c r="F68" s="435"/>
      <c r="G68" s="435"/>
      <c r="H68" s="435"/>
      <c r="I68" s="435"/>
      <c r="J68" s="435"/>
      <c r="K68" s="435"/>
      <c r="L68" s="435"/>
      <c r="M68" s="435"/>
      <c r="N68" s="435"/>
      <c r="O68" s="435"/>
      <c r="P68" s="435"/>
      <c r="Q68" s="435"/>
      <c r="R68" s="435"/>
      <c r="S68" s="435"/>
      <c r="T68" s="435"/>
      <c r="U68" s="435"/>
      <c r="V68" s="435"/>
    </row>
    <row r="69" spans="1:22">
      <c r="A69" s="435"/>
      <c r="B69" s="435"/>
      <c r="C69" s="435"/>
      <c r="D69" s="435"/>
      <c r="E69" s="435"/>
      <c r="F69" s="435"/>
      <c r="G69" s="435"/>
      <c r="H69" s="435"/>
      <c r="I69" s="435"/>
      <c r="J69" s="435"/>
      <c r="K69" s="435"/>
      <c r="L69" s="435"/>
      <c r="M69" s="435"/>
      <c r="N69" s="435"/>
      <c r="O69" s="435"/>
      <c r="P69" s="435"/>
      <c r="Q69" s="435"/>
      <c r="R69" s="435"/>
      <c r="S69" s="435"/>
      <c r="T69" s="435"/>
      <c r="U69" s="435"/>
      <c r="V69" s="435"/>
    </row>
    <row r="70" spans="1:22">
      <c r="A70" s="435"/>
      <c r="B70" s="435"/>
      <c r="C70" s="435"/>
      <c r="D70" s="435"/>
      <c r="E70" s="435"/>
      <c r="F70" s="435"/>
      <c r="G70" s="435"/>
      <c r="H70" s="435"/>
      <c r="I70" s="435"/>
      <c r="J70" s="435"/>
      <c r="K70" s="435"/>
      <c r="L70" s="435"/>
      <c r="M70" s="435"/>
      <c r="N70" s="435"/>
      <c r="O70" s="435"/>
      <c r="P70" s="435"/>
      <c r="Q70" s="435"/>
      <c r="R70" s="435"/>
      <c r="S70" s="435"/>
      <c r="T70" s="435"/>
      <c r="U70" s="435"/>
      <c r="V70" s="435"/>
    </row>
    <row r="71" spans="1:22">
      <c r="A71" s="435"/>
      <c r="B71" s="435"/>
      <c r="C71" s="435"/>
      <c r="D71" s="435"/>
      <c r="E71" s="435"/>
      <c r="F71" s="435"/>
      <c r="G71" s="435"/>
      <c r="H71" s="435"/>
      <c r="I71" s="435"/>
      <c r="J71" s="435"/>
      <c r="K71" s="435"/>
      <c r="L71" s="435"/>
      <c r="M71" s="435"/>
      <c r="N71" s="435"/>
      <c r="O71" s="435"/>
      <c r="P71" s="435"/>
      <c r="Q71" s="435"/>
      <c r="R71" s="435"/>
      <c r="S71" s="435"/>
      <c r="T71" s="435"/>
      <c r="U71" s="435"/>
      <c r="V71" s="435"/>
    </row>
    <row r="72" spans="1:22">
      <c r="A72" s="435"/>
      <c r="B72" s="435"/>
      <c r="C72" s="435"/>
      <c r="D72" s="435"/>
      <c r="E72" s="435"/>
      <c r="F72" s="435"/>
      <c r="G72" s="435"/>
      <c r="H72" s="435"/>
      <c r="I72" s="435"/>
      <c r="J72" s="435"/>
      <c r="K72" s="435"/>
      <c r="L72" s="435"/>
      <c r="M72" s="435"/>
      <c r="N72" s="435"/>
      <c r="O72" s="435"/>
      <c r="P72" s="435"/>
      <c r="Q72" s="435"/>
      <c r="R72" s="435"/>
      <c r="S72" s="435"/>
      <c r="T72" s="435"/>
      <c r="U72" s="435"/>
      <c r="V72" s="435"/>
    </row>
    <row r="73" spans="1:22">
      <c r="A73" s="435"/>
      <c r="B73" s="435"/>
      <c r="C73" s="435"/>
      <c r="D73" s="435"/>
      <c r="E73" s="435"/>
      <c r="F73" s="435"/>
      <c r="G73" s="435"/>
      <c r="H73" s="435"/>
      <c r="I73" s="435"/>
      <c r="J73" s="435"/>
      <c r="K73" s="435"/>
      <c r="L73" s="435"/>
      <c r="M73" s="435"/>
      <c r="N73" s="435"/>
      <c r="O73" s="435"/>
      <c r="P73" s="435"/>
      <c r="Q73" s="435"/>
      <c r="R73" s="435"/>
      <c r="S73" s="435"/>
      <c r="T73" s="435"/>
      <c r="U73" s="435"/>
      <c r="V73" s="435"/>
    </row>
    <row r="74" spans="1:22">
      <c r="A74" s="435"/>
      <c r="B74" s="435"/>
      <c r="C74" s="435"/>
      <c r="D74" s="435"/>
      <c r="E74" s="435"/>
      <c r="F74" s="435"/>
      <c r="G74" s="435"/>
      <c r="H74" s="435"/>
      <c r="I74" s="435"/>
      <c r="J74" s="435"/>
      <c r="K74" s="435"/>
      <c r="L74" s="435"/>
      <c r="M74" s="435"/>
      <c r="N74" s="435"/>
      <c r="O74" s="435"/>
      <c r="P74" s="435"/>
      <c r="Q74" s="435"/>
      <c r="R74" s="435"/>
      <c r="S74" s="435"/>
      <c r="T74" s="435"/>
      <c r="U74" s="435"/>
      <c r="V74" s="435"/>
    </row>
    <row r="75" spans="1:22">
      <c r="A75" s="435"/>
      <c r="B75" s="435"/>
      <c r="C75" s="435"/>
      <c r="D75" s="435"/>
      <c r="E75" s="435"/>
      <c r="F75" s="435"/>
      <c r="G75" s="435"/>
      <c r="H75" s="435"/>
      <c r="I75" s="435"/>
      <c r="J75" s="435"/>
      <c r="K75" s="435"/>
      <c r="L75" s="435"/>
      <c r="M75" s="435"/>
      <c r="N75" s="435"/>
      <c r="O75" s="435"/>
      <c r="P75" s="435"/>
      <c r="Q75" s="435"/>
      <c r="R75" s="435"/>
      <c r="S75" s="435"/>
      <c r="T75" s="435"/>
      <c r="U75" s="435"/>
      <c r="V75" s="435"/>
    </row>
    <row r="76" spans="1:22">
      <c r="A76" s="435"/>
      <c r="B76" s="435"/>
      <c r="C76" s="435"/>
      <c r="D76" s="435"/>
      <c r="E76" s="435"/>
      <c r="F76" s="435"/>
      <c r="G76" s="435"/>
      <c r="H76" s="435"/>
      <c r="I76" s="435"/>
      <c r="J76" s="435"/>
      <c r="K76" s="435"/>
      <c r="L76" s="435"/>
      <c r="M76" s="435"/>
      <c r="N76" s="435"/>
      <c r="O76" s="435"/>
      <c r="P76" s="435"/>
      <c r="Q76" s="435"/>
      <c r="R76" s="435"/>
      <c r="S76" s="435"/>
      <c r="T76" s="435"/>
      <c r="U76" s="435"/>
      <c r="V76" s="435"/>
    </row>
    <row r="77" spans="1:22">
      <c r="A77" s="435"/>
      <c r="B77" s="435"/>
      <c r="C77" s="435"/>
      <c r="D77" s="435"/>
      <c r="E77" s="435"/>
      <c r="F77" s="435"/>
      <c r="G77" s="435"/>
      <c r="H77" s="435"/>
      <c r="I77" s="435"/>
      <c r="J77" s="435"/>
      <c r="K77" s="435"/>
      <c r="L77" s="435"/>
      <c r="M77" s="435"/>
      <c r="N77" s="435"/>
      <c r="O77" s="435"/>
      <c r="P77" s="435"/>
      <c r="Q77" s="435"/>
      <c r="R77" s="435"/>
      <c r="S77" s="435"/>
      <c r="T77" s="435"/>
      <c r="U77" s="435"/>
      <c r="V77" s="435"/>
    </row>
    <row r="78" spans="1:22">
      <c r="A78" s="435"/>
      <c r="B78" s="435"/>
      <c r="C78" s="435"/>
      <c r="D78" s="435"/>
      <c r="E78" s="435"/>
      <c r="F78" s="435"/>
      <c r="G78" s="435"/>
      <c r="H78" s="435"/>
      <c r="I78" s="435"/>
      <c r="J78" s="435"/>
      <c r="K78" s="435"/>
      <c r="L78" s="435"/>
      <c r="M78" s="435"/>
      <c r="N78" s="435"/>
      <c r="O78" s="435"/>
      <c r="P78" s="435"/>
      <c r="Q78" s="435"/>
      <c r="R78" s="435"/>
      <c r="S78" s="435"/>
      <c r="T78" s="435"/>
      <c r="U78" s="435"/>
      <c r="V78" s="435"/>
    </row>
    <row r="79" spans="1:22">
      <c r="A79" s="435"/>
      <c r="B79" s="435"/>
      <c r="C79" s="435"/>
      <c r="D79" s="435"/>
      <c r="E79" s="435"/>
      <c r="F79" s="435"/>
      <c r="G79" s="435"/>
      <c r="H79" s="435"/>
      <c r="I79" s="435"/>
      <c r="J79" s="435"/>
      <c r="K79" s="435"/>
      <c r="L79" s="435"/>
      <c r="M79" s="435"/>
      <c r="N79" s="435"/>
      <c r="O79" s="435"/>
      <c r="P79" s="435"/>
      <c r="Q79" s="435"/>
      <c r="R79" s="435"/>
      <c r="S79" s="435"/>
      <c r="T79" s="435"/>
      <c r="U79" s="435"/>
      <c r="V79" s="435"/>
    </row>
    <row r="80" spans="1:22">
      <c r="A80" s="435"/>
      <c r="B80" s="435"/>
      <c r="C80" s="435"/>
      <c r="D80" s="435"/>
      <c r="E80" s="435"/>
      <c r="F80" s="435"/>
      <c r="G80" s="435"/>
      <c r="H80" s="435"/>
      <c r="I80" s="435"/>
      <c r="J80" s="435"/>
      <c r="K80" s="435"/>
      <c r="L80" s="435"/>
      <c r="M80" s="435"/>
      <c r="N80" s="435"/>
      <c r="O80" s="435"/>
      <c r="P80" s="435"/>
      <c r="Q80" s="435"/>
      <c r="R80" s="435"/>
      <c r="S80" s="435"/>
      <c r="T80" s="435"/>
      <c r="U80" s="435"/>
      <c r="V80" s="435"/>
    </row>
    <row r="81" spans="1:22">
      <c r="A81" s="435"/>
      <c r="B81" s="435"/>
      <c r="C81" s="435"/>
      <c r="D81" s="435"/>
      <c r="E81" s="435"/>
      <c r="F81" s="435"/>
      <c r="G81" s="435"/>
      <c r="H81" s="435"/>
      <c r="I81" s="435"/>
      <c r="J81" s="435"/>
      <c r="K81" s="435"/>
      <c r="L81" s="435"/>
      <c r="M81" s="435"/>
      <c r="N81" s="435"/>
      <c r="O81" s="435"/>
      <c r="P81" s="435"/>
      <c r="Q81" s="435"/>
      <c r="R81" s="435"/>
      <c r="S81" s="435"/>
      <c r="T81" s="435"/>
      <c r="U81" s="435"/>
      <c r="V81" s="435"/>
    </row>
    <row r="82" spans="1:22">
      <c r="A82" s="435"/>
      <c r="B82" s="435"/>
      <c r="C82" s="435"/>
      <c r="D82" s="435"/>
      <c r="E82" s="435"/>
      <c r="F82" s="435"/>
      <c r="G82" s="435"/>
      <c r="H82" s="435"/>
      <c r="I82" s="435"/>
      <c r="J82" s="435"/>
      <c r="K82" s="435"/>
      <c r="L82" s="435"/>
      <c r="M82" s="435"/>
      <c r="N82" s="435"/>
      <c r="O82" s="435"/>
      <c r="P82" s="435"/>
      <c r="Q82" s="435"/>
      <c r="R82" s="435"/>
      <c r="S82" s="435"/>
      <c r="T82" s="435"/>
      <c r="U82" s="435"/>
      <c r="V82" s="435"/>
    </row>
    <row r="83" spans="1:22">
      <c r="A83" s="435"/>
      <c r="B83" s="435"/>
      <c r="C83" s="435"/>
      <c r="D83" s="435"/>
      <c r="E83" s="435"/>
      <c r="F83" s="435"/>
      <c r="G83" s="435"/>
      <c r="H83" s="435"/>
      <c r="I83" s="435"/>
      <c r="J83" s="435"/>
      <c r="K83" s="435"/>
      <c r="L83" s="435"/>
      <c r="M83" s="435"/>
      <c r="N83" s="435"/>
      <c r="O83" s="435"/>
      <c r="P83" s="435"/>
      <c r="Q83" s="435"/>
      <c r="R83" s="435"/>
      <c r="S83" s="435"/>
      <c r="T83" s="435"/>
      <c r="U83" s="435"/>
      <c r="V83" s="435"/>
    </row>
    <row r="84" spans="1:22">
      <c r="A84" s="435"/>
      <c r="B84" s="435"/>
      <c r="C84" s="435"/>
      <c r="D84" s="435"/>
      <c r="E84" s="435"/>
      <c r="F84" s="435"/>
      <c r="G84" s="435"/>
      <c r="H84" s="435"/>
      <c r="I84" s="435"/>
      <c r="J84" s="435"/>
      <c r="K84" s="435"/>
      <c r="L84" s="435"/>
      <c r="M84" s="435"/>
      <c r="N84" s="435"/>
      <c r="O84" s="435"/>
      <c r="P84" s="435"/>
      <c r="Q84" s="435"/>
      <c r="R84" s="435"/>
      <c r="S84" s="435"/>
      <c r="T84" s="435"/>
      <c r="U84" s="435"/>
      <c r="V84" s="435"/>
    </row>
    <row r="85" spans="1:22">
      <c r="A85" s="435"/>
      <c r="B85" s="435"/>
      <c r="C85" s="435"/>
      <c r="D85" s="435"/>
      <c r="E85" s="435"/>
      <c r="F85" s="435"/>
      <c r="G85" s="435"/>
      <c r="H85" s="435"/>
      <c r="I85" s="435"/>
      <c r="J85" s="435"/>
      <c r="K85" s="435"/>
      <c r="L85" s="435"/>
      <c r="M85" s="435"/>
      <c r="N85" s="435"/>
      <c r="O85" s="435"/>
      <c r="P85" s="435"/>
      <c r="Q85" s="435"/>
      <c r="R85" s="435"/>
      <c r="S85" s="435"/>
      <c r="T85" s="435"/>
      <c r="U85" s="435"/>
      <c r="V85" s="435"/>
    </row>
    <row r="86" spans="1:22">
      <c r="A86" s="435"/>
      <c r="B86" s="435"/>
      <c r="C86" s="435"/>
      <c r="D86" s="435"/>
      <c r="E86" s="435"/>
      <c r="F86" s="435"/>
      <c r="G86" s="435"/>
      <c r="H86" s="435"/>
      <c r="I86" s="435"/>
      <c r="J86" s="435"/>
      <c r="K86" s="435"/>
      <c r="L86" s="435"/>
      <c r="M86" s="435"/>
      <c r="N86" s="435"/>
      <c r="O86" s="435"/>
      <c r="P86" s="435"/>
      <c r="Q86" s="435"/>
      <c r="R86" s="435"/>
      <c r="S86" s="435"/>
      <c r="T86" s="435"/>
      <c r="U86" s="435"/>
      <c r="V86" s="435"/>
    </row>
    <row r="87" spans="1:22">
      <c r="A87" s="435"/>
      <c r="B87" s="435"/>
      <c r="C87" s="435"/>
      <c r="D87" s="435"/>
      <c r="E87" s="435"/>
      <c r="F87" s="435"/>
      <c r="G87" s="435"/>
      <c r="H87" s="435"/>
      <c r="I87" s="435"/>
      <c r="J87" s="435"/>
      <c r="K87" s="435"/>
      <c r="L87" s="435"/>
      <c r="M87" s="435"/>
      <c r="N87" s="435"/>
      <c r="O87" s="435"/>
      <c r="P87" s="435"/>
      <c r="Q87" s="435"/>
      <c r="R87" s="435"/>
      <c r="S87" s="435"/>
      <c r="T87" s="435"/>
      <c r="U87" s="435"/>
      <c r="V87" s="435"/>
    </row>
    <row r="88" spans="1:22">
      <c r="A88" s="435"/>
      <c r="B88" s="435"/>
      <c r="C88" s="435"/>
      <c r="D88" s="435"/>
      <c r="E88" s="435"/>
      <c r="F88" s="435"/>
      <c r="G88" s="435"/>
      <c r="H88" s="435"/>
      <c r="I88" s="435"/>
      <c r="J88" s="435"/>
      <c r="K88" s="435"/>
      <c r="L88" s="435"/>
      <c r="M88" s="435"/>
      <c r="N88" s="435"/>
      <c r="O88" s="435"/>
      <c r="P88" s="435"/>
      <c r="Q88" s="435"/>
      <c r="R88" s="435"/>
      <c r="S88" s="435"/>
      <c r="T88" s="435"/>
      <c r="U88" s="435"/>
      <c r="V88" s="435"/>
    </row>
    <row r="89" spans="1:22">
      <c r="A89" s="435"/>
      <c r="B89" s="435"/>
      <c r="C89" s="435"/>
      <c r="D89" s="435"/>
      <c r="E89" s="435"/>
      <c r="F89" s="435"/>
      <c r="G89" s="435"/>
      <c r="H89" s="435"/>
      <c r="I89" s="435"/>
      <c r="J89" s="435"/>
      <c r="K89" s="435"/>
      <c r="L89" s="435"/>
      <c r="M89" s="435"/>
      <c r="N89" s="435"/>
      <c r="O89" s="435"/>
      <c r="P89" s="435"/>
      <c r="Q89" s="435"/>
      <c r="R89" s="435"/>
      <c r="S89" s="435"/>
      <c r="T89" s="435"/>
      <c r="U89" s="435"/>
      <c r="V89" s="435"/>
    </row>
    <row r="90" spans="1:22">
      <c r="A90" s="435"/>
      <c r="B90" s="435"/>
      <c r="C90" s="435"/>
      <c r="D90" s="435"/>
      <c r="E90" s="435"/>
      <c r="F90" s="435"/>
      <c r="G90" s="435"/>
      <c r="H90" s="435"/>
      <c r="I90" s="435"/>
      <c r="J90" s="435"/>
      <c r="K90" s="435"/>
      <c r="L90" s="435"/>
      <c r="M90" s="435"/>
      <c r="N90" s="435"/>
      <c r="O90" s="435"/>
      <c r="P90" s="435"/>
      <c r="Q90" s="435"/>
      <c r="R90" s="435"/>
      <c r="S90" s="435"/>
      <c r="T90" s="435"/>
      <c r="U90" s="435"/>
      <c r="V90" s="435"/>
    </row>
    <row r="91" spans="1:22">
      <c r="A91" s="435"/>
      <c r="B91" s="435"/>
      <c r="C91" s="435"/>
      <c r="D91" s="435"/>
      <c r="E91" s="435"/>
      <c r="F91" s="435"/>
      <c r="G91" s="435"/>
      <c r="H91" s="435"/>
      <c r="I91" s="435"/>
      <c r="J91" s="435"/>
      <c r="K91" s="435"/>
      <c r="L91" s="435"/>
      <c r="M91" s="435"/>
      <c r="N91" s="435"/>
      <c r="O91" s="435"/>
      <c r="P91" s="435"/>
      <c r="Q91" s="435"/>
      <c r="R91" s="435"/>
      <c r="S91" s="435"/>
      <c r="T91" s="435"/>
      <c r="U91" s="435"/>
      <c r="V91" s="435"/>
    </row>
    <row r="92" spans="1:22">
      <c r="A92" s="435"/>
      <c r="B92" s="435"/>
      <c r="C92" s="435"/>
      <c r="D92" s="435"/>
      <c r="E92" s="435"/>
      <c r="F92" s="435"/>
      <c r="G92" s="435"/>
      <c r="H92" s="435"/>
      <c r="I92" s="435"/>
      <c r="J92" s="435"/>
      <c r="K92" s="435"/>
      <c r="L92" s="435"/>
      <c r="M92" s="435"/>
      <c r="N92" s="435"/>
      <c r="O92" s="435"/>
      <c r="P92" s="435"/>
      <c r="Q92" s="435"/>
      <c r="R92" s="435"/>
      <c r="S92" s="435"/>
      <c r="T92" s="435"/>
      <c r="U92" s="435"/>
      <c r="V92" s="435"/>
    </row>
    <row r="93" spans="1:22">
      <c r="A93" s="435"/>
      <c r="B93" s="435"/>
      <c r="C93" s="435"/>
      <c r="D93" s="435"/>
      <c r="E93" s="435"/>
      <c r="F93" s="435"/>
      <c r="G93" s="435"/>
      <c r="H93" s="435"/>
      <c r="I93" s="435"/>
      <c r="J93" s="435"/>
      <c r="K93" s="435"/>
      <c r="L93" s="435"/>
      <c r="M93" s="435"/>
      <c r="N93" s="435"/>
      <c r="O93" s="435"/>
      <c r="P93" s="435"/>
      <c r="Q93" s="435"/>
      <c r="R93" s="435"/>
      <c r="S93" s="435"/>
      <c r="T93" s="435"/>
      <c r="U93" s="435"/>
      <c r="V93" s="435"/>
    </row>
    <row r="94" spans="1:22">
      <c r="A94" s="435"/>
      <c r="B94" s="435"/>
      <c r="C94" s="435"/>
      <c r="D94" s="435"/>
      <c r="E94" s="435"/>
      <c r="F94" s="435"/>
      <c r="G94" s="435"/>
      <c r="H94" s="435"/>
      <c r="I94" s="435"/>
      <c r="J94" s="435"/>
      <c r="K94" s="435"/>
      <c r="L94" s="435"/>
      <c r="M94" s="435"/>
      <c r="N94" s="435"/>
      <c r="O94" s="435"/>
      <c r="P94" s="435"/>
      <c r="Q94" s="435"/>
      <c r="R94" s="435"/>
      <c r="S94" s="435"/>
      <c r="T94" s="435"/>
      <c r="U94" s="435"/>
      <c r="V94" s="435"/>
    </row>
    <row r="95" spans="1:22">
      <c r="A95" s="435"/>
      <c r="B95" s="435"/>
      <c r="C95" s="435"/>
      <c r="D95" s="435"/>
      <c r="E95" s="435"/>
      <c r="F95" s="435"/>
      <c r="G95" s="435"/>
      <c r="H95" s="435"/>
      <c r="I95" s="435"/>
      <c r="J95" s="435"/>
      <c r="K95" s="435"/>
      <c r="L95" s="435"/>
      <c r="M95" s="435"/>
      <c r="N95" s="435"/>
      <c r="O95" s="435"/>
      <c r="P95" s="435"/>
      <c r="Q95" s="435"/>
      <c r="R95" s="435"/>
      <c r="S95" s="435"/>
      <c r="T95" s="435"/>
      <c r="U95" s="435"/>
      <c r="V95" s="435"/>
    </row>
    <row r="96" spans="1:22">
      <c r="A96" s="435"/>
      <c r="B96" s="435"/>
      <c r="C96" s="435"/>
      <c r="D96" s="435"/>
      <c r="E96" s="435"/>
      <c r="F96" s="435"/>
      <c r="G96" s="435"/>
      <c r="H96" s="435"/>
      <c r="I96" s="435"/>
      <c r="J96" s="435"/>
      <c r="K96" s="435"/>
      <c r="L96" s="435"/>
      <c r="M96" s="435"/>
      <c r="N96" s="435"/>
      <c r="O96" s="435"/>
      <c r="P96" s="435"/>
      <c r="Q96" s="435"/>
      <c r="R96" s="435"/>
      <c r="S96" s="435"/>
      <c r="T96" s="435"/>
      <c r="U96" s="435"/>
      <c r="V96" s="435"/>
    </row>
    <row r="97" spans="1:22">
      <c r="A97" s="435"/>
      <c r="B97" s="435"/>
      <c r="C97" s="435"/>
      <c r="D97" s="435"/>
      <c r="E97" s="435"/>
      <c r="F97" s="435"/>
      <c r="G97" s="435"/>
      <c r="H97" s="435"/>
      <c r="I97" s="435"/>
      <c r="J97" s="435"/>
      <c r="K97" s="435"/>
      <c r="L97" s="435"/>
      <c r="M97" s="435"/>
      <c r="N97" s="435"/>
      <c r="O97" s="435"/>
      <c r="P97" s="435"/>
      <c r="Q97" s="435"/>
      <c r="R97" s="435"/>
      <c r="S97" s="435"/>
      <c r="T97" s="435"/>
      <c r="U97" s="435"/>
      <c r="V97" s="435"/>
    </row>
    <row r="98" spans="1:22">
      <c r="A98" s="435"/>
      <c r="B98" s="435"/>
      <c r="C98" s="435"/>
      <c r="D98" s="435"/>
      <c r="E98" s="435"/>
      <c r="F98" s="435"/>
      <c r="G98" s="435"/>
      <c r="H98" s="435"/>
      <c r="I98" s="435"/>
      <c r="J98" s="435"/>
      <c r="K98" s="435"/>
      <c r="L98" s="435"/>
      <c r="M98" s="435"/>
      <c r="N98" s="435"/>
      <c r="O98" s="435"/>
      <c r="P98" s="435"/>
      <c r="Q98" s="435"/>
      <c r="R98" s="435"/>
      <c r="S98" s="435"/>
      <c r="T98" s="435"/>
      <c r="U98" s="435"/>
      <c r="V98" s="435"/>
    </row>
    <row r="99" spans="1:22">
      <c r="A99" s="435"/>
      <c r="B99" s="435"/>
      <c r="C99" s="435"/>
      <c r="D99" s="435"/>
      <c r="E99" s="435"/>
      <c r="F99" s="435"/>
      <c r="G99" s="435"/>
      <c r="H99" s="435"/>
      <c r="I99" s="435"/>
      <c r="J99" s="435"/>
      <c r="K99" s="435"/>
      <c r="L99" s="435"/>
      <c r="M99" s="435"/>
      <c r="N99" s="435"/>
      <c r="O99" s="435"/>
      <c r="P99" s="435"/>
      <c r="Q99" s="435"/>
      <c r="R99" s="435"/>
      <c r="S99" s="435"/>
      <c r="T99" s="435"/>
      <c r="U99" s="435"/>
      <c r="V99" s="435"/>
    </row>
    <row r="100" spans="1:22">
      <c r="A100" s="435"/>
      <c r="B100" s="435"/>
      <c r="C100" s="435"/>
      <c r="D100" s="435"/>
      <c r="E100" s="435"/>
      <c r="F100" s="435"/>
      <c r="G100" s="435"/>
      <c r="H100" s="435"/>
      <c r="I100" s="435"/>
      <c r="J100" s="435"/>
      <c r="K100" s="435"/>
      <c r="L100" s="435"/>
      <c r="M100" s="435"/>
      <c r="N100" s="435"/>
      <c r="O100" s="435"/>
      <c r="P100" s="435"/>
      <c r="Q100" s="435"/>
      <c r="R100" s="435"/>
      <c r="S100" s="435"/>
      <c r="T100" s="435"/>
      <c r="U100" s="435"/>
      <c r="V100" s="435"/>
    </row>
    <row r="101" spans="1:22">
      <c r="A101" s="435"/>
      <c r="B101" s="435"/>
      <c r="C101" s="435"/>
      <c r="D101" s="435"/>
      <c r="E101" s="435"/>
      <c r="F101" s="435"/>
      <c r="G101" s="435"/>
      <c r="H101" s="435"/>
      <c r="I101" s="435"/>
      <c r="J101" s="435"/>
      <c r="K101" s="435"/>
      <c r="L101" s="435"/>
      <c r="M101" s="435"/>
      <c r="N101" s="435"/>
      <c r="O101" s="435"/>
      <c r="P101" s="435"/>
      <c r="Q101" s="435"/>
      <c r="R101" s="435"/>
      <c r="S101" s="435"/>
      <c r="T101" s="435"/>
      <c r="U101" s="435"/>
      <c r="V101" s="435"/>
    </row>
    <row r="102" spans="1:22">
      <c r="A102" s="435"/>
      <c r="B102" s="435"/>
      <c r="C102" s="435"/>
      <c r="D102" s="435"/>
      <c r="E102" s="435"/>
      <c r="F102" s="435"/>
      <c r="G102" s="435"/>
      <c r="H102" s="435"/>
      <c r="I102" s="435"/>
      <c r="J102" s="435"/>
      <c r="K102" s="435"/>
      <c r="L102" s="435"/>
      <c r="M102" s="435"/>
      <c r="N102" s="435"/>
      <c r="O102" s="435"/>
      <c r="P102" s="435"/>
      <c r="Q102" s="435"/>
      <c r="R102" s="435"/>
      <c r="S102" s="435"/>
      <c r="T102" s="435"/>
      <c r="U102" s="435"/>
      <c r="V102" s="435"/>
    </row>
  </sheetData>
  <sheetProtection password="EB99" sheet="1" objects="1" scenarios="1"/>
  <mergeCells count="1">
    <mergeCell ref="A1:V102"/>
  </mergeCells>
  <printOptions horizontalCentered="1"/>
  <pageMargins left="0.25196850393700793" right="0.25196850393700793" top="0.25196850393700793" bottom="0.25196850393700793" header="0.31496062992125984" footer="0.31496062992125984"/>
  <pageSetup paperSize="9" scale="49" orientation="portrait" r:id="rId1"/>
  <drawing r:id="rId2"/>
</worksheet>
</file>

<file path=xl/worksheets/sheet8.xml><?xml version="1.0" encoding="utf-8"?>
<worksheet xmlns="http://schemas.openxmlformats.org/spreadsheetml/2006/main" xmlns:r="http://schemas.openxmlformats.org/officeDocument/2006/relationships">
  <sheetPr>
    <tabColor theme="3" tint="-0.499984740745262"/>
  </sheetPr>
  <dimension ref="A1:V100"/>
  <sheetViews>
    <sheetView view="pageBreakPreview" zoomScale="60" zoomScaleNormal="100" workbookViewId="0">
      <selection activeCell="X17" sqref="X17"/>
    </sheetView>
  </sheetViews>
  <sheetFormatPr defaultRowHeight="15"/>
  <cols>
    <col min="1" max="16384" width="9.140625" style="29"/>
  </cols>
  <sheetData>
    <row r="1" spans="1:22">
      <c r="A1" s="435"/>
      <c r="B1" s="435"/>
      <c r="C1" s="435"/>
      <c r="D1" s="435"/>
      <c r="E1" s="435"/>
      <c r="F1" s="435"/>
      <c r="G1" s="435"/>
      <c r="H1" s="435"/>
      <c r="I1" s="435"/>
      <c r="J1" s="435"/>
      <c r="K1" s="435"/>
      <c r="L1" s="435"/>
      <c r="M1" s="435"/>
      <c r="N1" s="435"/>
      <c r="O1" s="435"/>
      <c r="P1" s="435"/>
      <c r="Q1" s="435"/>
      <c r="R1" s="435"/>
      <c r="S1" s="435"/>
      <c r="T1" s="435"/>
      <c r="U1" s="435"/>
      <c r="V1" s="435"/>
    </row>
    <row r="2" spans="1:22">
      <c r="A2" s="435"/>
      <c r="B2" s="435"/>
      <c r="C2" s="435"/>
      <c r="D2" s="435"/>
      <c r="E2" s="435"/>
      <c r="F2" s="435"/>
      <c r="G2" s="435"/>
      <c r="H2" s="435"/>
      <c r="I2" s="435"/>
      <c r="J2" s="435"/>
      <c r="K2" s="435"/>
      <c r="L2" s="435"/>
      <c r="M2" s="435"/>
      <c r="N2" s="435"/>
      <c r="O2" s="435"/>
      <c r="P2" s="435"/>
      <c r="Q2" s="435"/>
      <c r="R2" s="435"/>
      <c r="S2" s="435"/>
      <c r="T2" s="435"/>
      <c r="U2" s="435"/>
      <c r="V2" s="435"/>
    </row>
    <row r="3" spans="1:22">
      <c r="A3" s="435"/>
      <c r="B3" s="435"/>
      <c r="C3" s="435"/>
      <c r="D3" s="435"/>
      <c r="E3" s="435"/>
      <c r="F3" s="435"/>
      <c r="G3" s="435"/>
      <c r="H3" s="435"/>
      <c r="I3" s="435"/>
      <c r="J3" s="435"/>
      <c r="K3" s="435"/>
      <c r="L3" s="435"/>
      <c r="M3" s="435"/>
      <c r="N3" s="435"/>
      <c r="O3" s="435"/>
      <c r="P3" s="435"/>
      <c r="Q3" s="435"/>
      <c r="R3" s="435"/>
      <c r="S3" s="435"/>
      <c r="T3" s="435"/>
      <c r="U3" s="435"/>
      <c r="V3" s="435"/>
    </row>
    <row r="4" spans="1:22">
      <c r="A4" s="435"/>
      <c r="B4" s="435"/>
      <c r="C4" s="435"/>
      <c r="D4" s="435"/>
      <c r="E4" s="435"/>
      <c r="F4" s="435"/>
      <c r="G4" s="435"/>
      <c r="H4" s="435"/>
      <c r="I4" s="435"/>
      <c r="J4" s="435"/>
      <c r="K4" s="435"/>
      <c r="L4" s="435"/>
      <c r="M4" s="435"/>
      <c r="N4" s="435"/>
      <c r="O4" s="435"/>
      <c r="P4" s="435"/>
      <c r="Q4" s="435"/>
      <c r="R4" s="435"/>
      <c r="S4" s="435"/>
      <c r="T4" s="435"/>
      <c r="U4" s="435"/>
      <c r="V4" s="435"/>
    </row>
    <row r="5" spans="1:22">
      <c r="A5" s="435"/>
      <c r="B5" s="435"/>
      <c r="C5" s="435"/>
      <c r="D5" s="435"/>
      <c r="E5" s="435"/>
      <c r="F5" s="435"/>
      <c r="G5" s="435"/>
      <c r="H5" s="435"/>
      <c r="I5" s="435"/>
      <c r="J5" s="435"/>
      <c r="K5" s="435"/>
      <c r="L5" s="435"/>
      <c r="M5" s="435"/>
      <c r="N5" s="435"/>
      <c r="O5" s="435"/>
      <c r="P5" s="435"/>
      <c r="Q5" s="435"/>
      <c r="R5" s="435"/>
      <c r="S5" s="435"/>
      <c r="T5" s="435"/>
      <c r="U5" s="435"/>
      <c r="V5" s="435"/>
    </row>
    <row r="6" spans="1:22">
      <c r="A6" s="435"/>
      <c r="B6" s="435"/>
      <c r="C6" s="435"/>
      <c r="D6" s="435"/>
      <c r="E6" s="435"/>
      <c r="F6" s="435"/>
      <c r="G6" s="435"/>
      <c r="H6" s="435"/>
      <c r="I6" s="435"/>
      <c r="J6" s="435"/>
      <c r="K6" s="435"/>
      <c r="L6" s="435"/>
      <c r="M6" s="435"/>
      <c r="N6" s="435"/>
      <c r="O6" s="435"/>
      <c r="P6" s="435"/>
      <c r="Q6" s="435"/>
      <c r="R6" s="435"/>
      <c r="S6" s="435"/>
      <c r="T6" s="435"/>
      <c r="U6" s="435"/>
      <c r="V6" s="435"/>
    </row>
    <row r="7" spans="1:22">
      <c r="A7" s="435"/>
      <c r="B7" s="435"/>
      <c r="C7" s="435"/>
      <c r="D7" s="435"/>
      <c r="E7" s="435"/>
      <c r="F7" s="435"/>
      <c r="G7" s="435"/>
      <c r="H7" s="435"/>
      <c r="I7" s="435"/>
      <c r="J7" s="435"/>
      <c r="K7" s="435"/>
      <c r="L7" s="435"/>
      <c r="M7" s="435"/>
      <c r="N7" s="435"/>
      <c r="O7" s="435"/>
      <c r="P7" s="435"/>
      <c r="Q7" s="435"/>
      <c r="R7" s="435"/>
      <c r="S7" s="435"/>
      <c r="T7" s="435"/>
      <c r="U7" s="435"/>
      <c r="V7" s="435"/>
    </row>
    <row r="8" spans="1:22">
      <c r="A8" s="435"/>
      <c r="B8" s="435"/>
      <c r="C8" s="435"/>
      <c r="D8" s="435"/>
      <c r="E8" s="435"/>
      <c r="F8" s="435"/>
      <c r="G8" s="435"/>
      <c r="H8" s="435"/>
      <c r="I8" s="435"/>
      <c r="J8" s="435"/>
      <c r="K8" s="435"/>
      <c r="L8" s="435"/>
      <c r="M8" s="435"/>
      <c r="N8" s="435"/>
      <c r="O8" s="435"/>
      <c r="P8" s="435"/>
      <c r="Q8" s="435"/>
      <c r="R8" s="435"/>
      <c r="S8" s="435"/>
      <c r="T8" s="435"/>
      <c r="U8" s="435"/>
      <c r="V8" s="435"/>
    </row>
    <row r="9" spans="1:22">
      <c r="A9" s="435"/>
      <c r="B9" s="435"/>
      <c r="C9" s="435"/>
      <c r="D9" s="435"/>
      <c r="E9" s="435"/>
      <c r="F9" s="435"/>
      <c r="G9" s="435"/>
      <c r="H9" s="435"/>
      <c r="I9" s="435"/>
      <c r="J9" s="435"/>
      <c r="K9" s="435"/>
      <c r="L9" s="435"/>
      <c r="M9" s="435"/>
      <c r="N9" s="435"/>
      <c r="O9" s="435"/>
      <c r="P9" s="435"/>
      <c r="Q9" s="435"/>
      <c r="R9" s="435"/>
      <c r="S9" s="435"/>
      <c r="T9" s="435"/>
      <c r="U9" s="435"/>
      <c r="V9" s="435"/>
    </row>
    <row r="10" spans="1:22">
      <c r="A10" s="435"/>
      <c r="B10" s="435"/>
      <c r="C10" s="435"/>
      <c r="D10" s="435"/>
      <c r="E10" s="435"/>
      <c r="F10" s="435"/>
      <c r="G10" s="435"/>
      <c r="H10" s="435"/>
      <c r="I10" s="435"/>
      <c r="J10" s="435"/>
      <c r="K10" s="435"/>
      <c r="L10" s="435"/>
      <c r="M10" s="435"/>
      <c r="N10" s="435"/>
      <c r="O10" s="435"/>
      <c r="P10" s="435"/>
      <c r="Q10" s="435"/>
      <c r="R10" s="435"/>
      <c r="S10" s="435"/>
      <c r="T10" s="435"/>
      <c r="U10" s="435"/>
      <c r="V10" s="435"/>
    </row>
    <row r="11" spans="1:22">
      <c r="A11" s="435"/>
      <c r="B11" s="435"/>
      <c r="C11" s="435"/>
      <c r="D11" s="435"/>
      <c r="E11" s="435"/>
      <c r="F11" s="435"/>
      <c r="G11" s="435"/>
      <c r="H11" s="435"/>
      <c r="I11" s="435"/>
      <c r="J11" s="435"/>
      <c r="K11" s="435"/>
      <c r="L11" s="435"/>
      <c r="M11" s="435"/>
      <c r="N11" s="435"/>
      <c r="O11" s="435"/>
      <c r="P11" s="435"/>
      <c r="Q11" s="435"/>
      <c r="R11" s="435"/>
      <c r="S11" s="435"/>
      <c r="T11" s="435"/>
      <c r="U11" s="435"/>
      <c r="V11" s="435"/>
    </row>
    <row r="12" spans="1:22">
      <c r="A12" s="435"/>
      <c r="B12" s="435"/>
      <c r="C12" s="435"/>
      <c r="D12" s="435"/>
      <c r="E12" s="435"/>
      <c r="F12" s="435"/>
      <c r="G12" s="435"/>
      <c r="H12" s="435"/>
      <c r="I12" s="435"/>
      <c r="J12" s="435"/>
      <c r="K12" s="435"/>
      <c r="L12" s="435"/>
      <c r="M12" s="435"/>
      <c r="N12" s="435"/>
      <c r="O12" s="435"/>
      <c r="P12" s="435"/>
      <c r="Q12" s="435"/>
      <c r="R12" s="435"/>
      <c r="S12" s="435"/>
      <c r="T12" s="435"/>
      <c r="U12" s="435"/>
      <c r="V12" s="435"/>
    </row>
    <row r="13" spans="1:22">
      <c r="A13" s="435"/>
      <c r="B13" s="435"/>
      <c r="C13" s="435"/>
      <c r="D13" s="435"/>
      <c r="E13" s="435"/>
      <c r="F13" s="435"/>
      <c r="G13" s="435"/>
      <c r="H13" s="435"/>
      <c r="I13" s="435"/>
      <c r="J13" s="435"/>
      <c r="K13" s="435"/>
      <c r="L13" s="435"/>
      <c r="M13" s="435"/>
      <c r="N13" s="435"/>
      <c r="O13" s="435"/>
      <c r="P13" s="435"/>
      <c r="Q13" s="435"/>
      <c r="R13" s="435"/>
      <c r="S13" s="435"/>
      <c r="T13" s="435"/>
      <c r="U13" s="435"/>
      <c r="V13" s="435"/>
    </row>
    <row r="14" spans="1:22">
      <c r="A14" s="435"/>
      <c r="B14" s="435"/>
      <c r="C14" s="435"/>
      <c r="D14" s="435"/>
      <c r="E14" s="435"/>
      <c r="F14" s="435"/>
      <c r="G14" s="435"/>
      <c r="H14" s="435"/>
      <c r="I14" s="435"/>
      <c r="J14" s="435"/>
      <c r="K14" s="435"/>
      <c r="L14" s="435"/>
      <c r="M14" s="435"/>
      <c r="N14" s="435"/>
      <c r="O14" s="435"/>
      <c r="P14" s="435"/>
      <c r="Q14" s="435"/>
      <c r="R14" s="435"/>
      <c r="S14" s="435"/>
      <c r="T14" s="435"/>
      <c r="U14" s="435"/>
      <c r="V14" s="435"/>
    </row>
    <row r="15" spans="1:22">
      <c r="A15" s="435"/>
      <c r="B15" s="435"/>
      <c r="C15" s="435"/>
      <c r="D15" s="435"/>
      <c r="E15" s="435"/>
      <c r="F15" s="435"/>
      <c r="G15" s="435"/>
      <c r="H15" s="435"/>
      <c r="I15" s="435"/>
      <c r="J15" s="435"/>
      <c r="K15" s="435"/>
      <c r="L15" s="435"/>
      <c r="M15" s="435"/>
      <c r="N15" s="435"/>
      <c r="O15" s="435"/>
      <c r="P15" s="435"/>
      <c r="Q15" s="435"/>
      <c r="R15" s="435"/>
      <c r="S15" s="435"/>
      <c r="T15" s="435"/>
      <c r="U15" s="435"/>
      <c r="V15" s="435"/>
    </row>
    <row r="16" spans="1:22">
      <c r="A16" s="435"/>
      <c r="B16" s="435"/>
      <c r="C16" s="435"/>
      <c r="D16" s="435"/>
      <c r="E16" s="435"/>
      <c r="F16" s="435"/>
      <c r="G16" s="435"/>
      <c r="H16" s="435"/>
      <c r="I16" s="435"/>
      <c r="J16" s="435"/>
      <c r="K16" s="435"/>
      <c r="L16" s="435"/>
      <c r="M16" s="435"/>
      <c r="N16" s="435"/>
      <c r="O16" s="435"/>
      <c r="P16" s="435"/>
      <c r="Q16" s="435"/>
      <c r="R16" s="435"/>
      <c r="S16" s="435"/>
      <c r="T16" s="435"/>
      <c r="U16" s="435"/>
      <c r="V16" s="435"/>
    </row>
    <row r="17" spans="1:22">
      <c r="A17" s="435"/>
      <c r="B17" s="435"/>
      <c r="C17" s="435"/>
      <c r="D17" s="435"/>
      <c r="E17" s="435"/>
      <c r="F17" s="435"/>
      <c r="G17" s="435"/>
      <c r="H17" s="435"/>
      <c r="I17" s="435"/>
      <c r="J17" s="435"/>
      <c r="K17" s="435"/>
      <c r="L17" s="435"/>
      <c r="M17" s="435"/>
      <c r="N17" s="435"/>
      <c r="O17" s="435"/>
      <c r="P17" s="435"/>
      <c r="Q17" s="435"/>
      <c r="R17" s="435"/>
      <c r="S17" s="435"/>
      <c r="T17" s="435"/>
      <c r="U17" s="435"/>
      <c r="V17" s="435"/>
    </row>
    <row r="18" spans="1:22">
      <c r="A18" s="435"/>
      <c r="B18" s="435"/>
      <c r="C18" s="435"/>
      <c r="D18" s="435"/>
      <c r="E18" s="435"/>
      <c r="F18" s="435"/>
      <c r="G18" s="435"/>
      <c r="H18" s="435"/>
      <c r="I18" s="435"/>
      <c r="J18" s="435"/>
      <c r="K18" s="435"/>
      <c r="L18" s="435"/>
      <c r="M18" s="435"/>
      <c r="N18" s="435"/>
      <c r="O18" s="435"/>
      <c r="P18" s="435"/>
      <c r="Q18" s="435"/>
      <c r="R18" s="435"/>
      <c r="S18" s="435"/>
      <c r="T18" s="435"/>
      <c r="U18" s="435"/>
      <c r="V18" s="435"/>
    </row>
    <row r="19" spans="1:22">
      <c r="A19" s="435"/>
      <c r="B19" s="435"/>
      <c r="C19" s="435"/>
      <c r="D19" s="435"/>
      <c r="E19" s="435"/>
      <c r="F19" s="435"/>
      <c r="G19" s="435"/>
      <c r="H19" s="435"/>
      <c r="I19" s="435"/>
      <c r="J19" s="435"/>
      <c r="K19" s="435"/>
      <c r="L19" s="435"/>
      <c r="M19" s="435"/>
      <c r="N19" s="435"/>
      <c r="O19" s="435"/>
      <c r="P19" s="435"/>
      <c r="Q19" s="435"/>
      <c r="R19" s="435"/>
      <c r="S19" s="435"/>
      <c r="T19" s="435"/>
      <c r="U19" s="435"/>
      <c r="V19" s="435"/>
    </row>
    <row r="20" spans="1:22">
      <c r="A20" s="435"/>
      <c r="B20" s="435"/>
      <c r="C20" s="435"/>
      <c r="D20" s="435"/>
      <c r="E20" s="435"/>
      <c r="F20" s="435"/>
      <c r="G20" s="435"/>
      <c r="H20" s="435"/>
      <c r="I20" s="435"/>
      <c r="J20" s="435"/>
      <c r="K20" s="435"/>
      <c r="L20" s="435"/>
      <c r="M20" s="435"/>
      <c r="N20" s="435"/>
      <c r="O20" s="435"/>
      <c r="P20" s="435"/>
      <c r="Q20" s="435"/>
      <c r="R20" s="435"/>
      <c r="S20" s="435"/>
      <c r="T20" s="435"/>
      <c r="U20" s="435"/>
      <c r="V20" s="435"/>
    </row>
    <row r="21" spans="1:22">
      <c r="A21" s="435"/>
      <c r="B21" s="435"/>
      <c r="C21" s="435"/>
      <c r="D21" s="435"/>
      <c r="E21" s="435"/>
      <c r="F21" s="435"/>
      <c r="G21" s="435"/>
      <c r="H21" s="435"/>
      <c r="I21" s="435"/>
      <c r="J21" s="435"/>
      <c r="K21" s="435"/>
      <c r="L21" s="435"/>
      <c r="M21" s="435"/>
      <c r="N21" s="435"/>
      <c r="O21" s="435"/>
      <c r="P21" s="435"/>
      <c r="Q21" s="435"/>
      <c r="R21" s="435"/>
      <c r="S21" s="435"/>
      <c r="T21" s="435"/>
      <c r="U21" s="435"/>
      <c r="V21" s="435"/>
    </row>
    <row r="22" spans="1:22">
      <c r="A22" s="435"/>
      <c r="B22" s="435"/>
      <c r="C22" s="435"/>
      <c r="D22" s="435"/>
      <c r="E22" s="435"/>
      <c r="F22" s="435"/>
      <c r="G22" s="435"/>
      <c r="H22" s="435"/>
      <c r="I22" s="435"/>
      <c r="J22" s="435"/>
      <c r="K22" s="435"/>
      <c r="L22" s="435"/>
      <c r="M22" s="435"/>
      <c r="N22" s="435"/>
      <c r="O22" s="435"/>
      <c r="P22" s="435"/>
      <c r="Q22" s="435"/>
      <c r="R22" s="435"/>
      <c r="S22" s="435"/>
      <c r="T22" s="435"/>
      <c r="U22" s="435"/>
      <c r="V22" s="435"/>
    </row>
    <row r="23" spans="1:22">
      <c r="A23" s="435"/>
      <c r="B23" s="435"/>
      <c r="C23" s="435"/>
      <c r="D23" s="435"/>
      <c r="E23" s="435"/>
      <c r="F23" s="435"/>
      <c r="G23" s="435"/>
      <c r="H23" s="435"/>
      <c r="I23" s="435"/>
      <c r="J23" s="435"/>
      <c r="K23" s="435"/>
      <c r="L23" s="435"/>
      <c r="M23" s="435"/>
      <c r="N23" s="435"/>
      <c r="O23" s="435"/>
      <c r="P23" s="435"/>
      <c r="Q23" s="435"/>
      <c r="R23" s="435"/>
      <c r="S23" s="435"/>
      <c r="T23" s="435"/>
      <c r="U23" s="435"/>
      <c r="V23" s="435"/>
    </row>
    <row r="24" spans="1:22">
      <c r="A24" s="435"/>
      <c r="B24" s="435"/>
      <c r="C24" s="435"/>
      <c r="D24" s="435"/>
      <c r="E24" s="435"/>
      <c r="F24" s="435"/>
      <c r="G24" s="435"/>
      <c r="H24" s="435"/>
      <c r="I24" s="435"/>
      <c r="J24" s="435"/>
      <c r="K24" s="435"/>
      <c r="L24" s="435"/>
      <c r="M24" s="435"/>
      <c r="N24" s="435"/>
      <c r="O24" s="435"/>
      <c r="P24" s="435"/>
      <c r="Q24" s="435"/>
      <c r="R24" s="435"/>
      <c r="S24" s="435"/>
      <c r="T24" s="435"/>
      <c r="U24" s="435"/>
      <c r="V24" s="435"/>
    </row>
    <row r="25" spans="1:22">
      <c r="A25" s="435"/>
      <c r="B25" s="435"/>
      <c r="C25" s="435"/>
      <c r="D25" s="435"/>
      <c r="E25" s="435"/>
      <c r="F25" s="435"/>
      <c r="G25" s="435"/>
      <c r="H25" s="435"/>
      <c r="I25" s="435"/>
      <c r="J25" s="435"/>
      <c r="K25" s="435"/>
      <c r="L25" s="435"/>
      <c r="M25" s="435"/>
      <c r="N25" s="435"/>
      <c r="O25" s="435"/>
      <c r="P25" s="435"/>
      <c r="Q25" s="435"/>
      <c r="R25" s="435"/>
      <c r="S25" s="435"/>
      <c r="T25" s="435"/>
      <c r="U25" s="435"/>
      <c r="V25" s="435"/>
    </row>
    <row r="26" spans="1:22">
      <c r="A26" s="435"/>
      <c r="B26" s="435"/>
      <c r="C26" s="435"/>
      <c r="D26" s="435"/>
      <c r="E26" s="435"/>
      <c r="F26" s="435"/>
      <c r="G26" s="435"/>
      <c r="H26" s="435"/>
      <c r="I26" s="435"/>
      <c r="J26" s="435"/>
      <c r="K26" s="435"/>
      <c r="L26" s="435"/>
      <c r="M26" s="435"/>
      <c r="N26" s="435"/>
      <c r="O26" s="435"/>
      <c r="P26" s="435"/>
      <c r="Q26" s="435"/>
      <c r="R26" s="435"/>
      <c r="S26" s="435"/>
      <c r="T26" s="435"/>
      <c r="U26" s="435"/>
      <c r="V26" s="435"/>
    </row>
    <row r="27" spans="1:22">
      <c r="A27" s="435"/>
      <c r="B27" s="435"/>
      <c r="C27" s="435"/>
      <c r="D27" s="435"/>
      <c r="E27" s="435"/>
      <c r="F27" s="435"/>
      <c r="G27" s="435"/>
      <c r="H27" s="435"/>
      <c r="I27" s="435"/>
      <c r="J27" s="435"/>
      <c r="K27" s="435"/>
      <c r="L27" s="435"/>
      <c r="M27" s="435"/>
      <c r="N27" s="435"/>
      <c r="O27" s="435"/>
      <c r="P27" s="435"/>
      <c r="Q27" s="435"/>
      <c r="R27" s="435"/>
      <c r="S27" s="435"/>
      <c r="T27" s="435"/>
      <c r="U27" s="435"/>
      <c r="V27" s="435"/>
    </row>
    <row r="28" spans="1:22">
      <c r="A28" s="435"/>
      <c r="B28" s="435"/>
      <c r="C28" s="435"/>
      <c r="D28" s="435"/>
      <c r="E28" s="435"/>
      <c r="F28" s="435"/>
      <c r="G28" s="435"/>
      <c r="H28" s="435"/>
      <c r="I28" s="435"/>
      <c r="J28" s="435"/>
      <c r="K28" s="435"/>
      <c r="L28" s="435"/>
      <c r="M28" s="435"/>
      <c r="N28" s="435"/>
      <c r="O28" s="435"/>
      <c r="P28" s="435"/>
      <c r="Q28" s="435"/>
      <c r="R28" s="435"/>
      <c r="S28" s="435"/>
      <c r="T28" s="435"/>
      <c r="U28" s="435"/>
      <c r="V28" s="435"/>
    </row>
    <row r="29" spans="1:22">
      <c r="A29" s="435"/>
      <c r="B29" s="435"/>
      <c r="C29" s="435"/>
      <c r="D29" s="435"/>
      <c r="E29" s="435"/>
      <c r="F29" s="435"/>
      <c r="G29" s="435"/>
      <c r="H29" s="435"/>
      <c r="I29" s="435"/>
      <c r="J29" s="435"/>
      <c r="K29" s="435"/>
      <c r="L29" s="435"/>
      <c r="M29" s="435"/>
      <c r="N29" s="435"/>
      <c r="O29" s="435"/>
      <c r="P29" s="435"/>
      <c r="Q29" s="435"/>
      <c r="R29" s="435"/>
      <c r="S29" s="435"/>
      <c r="T29" s="435"/>
      <c r="U29" s="435"/>
      <c r="V29" s="435"/>
    </row>
    <row r="30" spans="1:22">
      <c r="A30" s="435"/>
      <c r="B30" s="435"/>
      <c r="C30" s="435"/>
      <c r="D30" s="435"/>
      <c r="E30" s="435"/>
      <c r="F30" s="435"/>
      <c r="G30" s="435"/>
      <c r="H30" s="435"/>
      <c r="I30" s="435"/>
      <c r="J30" s="435"/>
      <c r="K30" s="435"/>
      <c r="L30" s="435"/>
      <c r="M30" s="435"/>
      <c r="N30" s="435"/>
      <c r="O30" s="435"/>
      <c r="P30" s="435"/>
      <c r="Q30" s="435"/>
      <c r="R30" s="435"/>
      <c r="S30" s="435"/>
      <c r="T30" s="435"/>
      <c r="U30" s="435"/>
      <c r="V30" s="435"/>
    </row>
    <row r="31" spans="1:22">
      <c r="A31" s="435"/>
      <c r="B31" s="435"/>
      <c r="C31" s="435"/>
      <c r="D31" s="435"/>
      <c r="E31" s="435"/>
      <c r="F31" s="435"/>
      <c r="G31" s="435"/>
      <c r="H31" s="435"/>
      <c r="I31" s="435"/>
      <c r="J31" s="435"/>
      <c r="K31" s="435"/>
      <c r="L31" s="435"/>
      <c r="M31" s="435"/>
      <c r="N31" s="435"/>
      <c r="O31" s="435"/>
      <c r="P31" s="435"/>
      <c r="Q31" s="435"/>
      <c r="R31" s="435"/>
      <c r="S31" s="435"/>
      <c r="T31" s="435"/>
      <c r="U31" s="435"/>
      <c r="V31" s="435"/>
    </row>
    <row r="32" spans="1:22">
      <c r="A32" s="435"/>
      <c r="B32" s="435"/>
      <c r="C32" s="435"/>
      <c r="D32" s="435"/>
      <c r="E32" s="435"/>
      <c r="F32" s="435"/>
      <c r="G32" s="435"/>
      <c r="H32" s="435"/>
      <c r="I32" s="435"/>
      <c r="J32" s="435"/>
      <c r="K32" s="435"/>
      <c r="L32" s="435"/>
      <c r="M32" s="435"/>
      <c r="N32" s="435"/>
      <c r="O32" s="435"/>
      <c r="P32" s="435"/>
      <c r="Q32" s="435"/>
      <c r="R32" s="435"/>
      <c r="S32" s="435"/>
      <c r="T32" s="435"/>
      <c r="U32" s="435"/>
      <c r="V32" s="435"/>
    </row>
    <row r="33" spans="1:22">
      <c r="A33" s="435"/>
      <c r="B33" s="435"/>
      <c r="C33" s="435"/>
      <c r="D33" s="435"/>
      <c r="E33" s="435"/>
      <c r="F33" s="435"/>
      <c r="G33" s="435"/>
      <c r="H33" s="435"/>
      <c r="I33" s="435"/>
      <c r="J33" s="435"/>
      <c r="K33" s="435"/>
      <c r="L33" s="435"/>
      <c r="M33" s="435"/>
      <c r="N33" s="435"/>
      <c r="O33" s="435"/>
      <c r="P33" s="435"/>
      <c r="Q33" s="435"/>
      <c r="R33" s="435"/>
      <c r="S33" s="435"/>
      <c r="T33" s="435"/>
      <c r="U33" s="435"/>
      <c r="V33" s="435"/>
    </row>
    <row r="34" spans="1:22">
      <c r="A34" s="435"/>
      <c r="B34" s="435"/>
      <c r="C34" s="435"/>
      <c r="D34" s="435"/>
      <c r="E34" s="435"/>
      <c r="F34" s="435"/>
      <c r="G34" s="435"/>
      <c r="H34" s="435"/>
      <c r="I34" s="435"/>
      <c r="J34" s="435"/>
      <c r="K34" s="435"/>
      <c r="L34" s="435"/>
      <c r="M34" s="435"/>
      <c r="N34" s="435"/>
      <c r="O34" s="435"/>
      <c r="P34" s="435"/>
      <c r="Q34" s="435"/>
      <c r="R34" s="435"/>
      <c r="S34" s="435"/>
      <c r="T34" s="435"/>
      <c r="U34" s="435"/>
      <c r="V34" s="435"/>
    </row>
    <row r="35" spans="1:22">
      <c r="A35" s="435"/>
      <c r="B35" s="435"/>
      <c r="C35" s="435"/>
      <c r="D35" s="435"/>
      <c r="E35" s="435"/>
      <c r="F35" s="435"/>
      <c r="G35" s="435"/>
      <c r="H35" s="435"/>
      <c r="I35" s="435"/>
      <c r="J35" s="435"/>
      <c r="K35" s="435"/>
      <c r="L35" s="435"/>
      <c r="M35" s="435"/>
      <c r="N35" s="435"/>
      <c r="O35" s="435"/>
      <c r="P35" s="435"/>
      <c r="Q35" s="435"/>
      <c r="R35" s="435"/>
      <c r="S35" s="435"/>
      <c r="T35" s="435"/>
      <c r="U35" s="435"/>
      <c r="V35" s="435"/>
    </row>
    <row r="36" spans="1:22">
      <c r="A36" s="435"/>
      <c r="B36" s="435"/>
      <c r="C36" s="435"/>
      <c r="D36" s="435"/>
      <c r="E36" s="435"/>
      <c r="F36" s="435"/>
      <c r="G36" s="435"/>
      <c r="H36" s="435"/>
      <c r="I36" s="435"/>
      <c r="J36" s="435"/>
      <c r="K36" s="435"/>
      <c r="L36" s="435"/>
      <c r="M36" s="435"/>
      <c r="N36" s="435"/>
      <c r="O36" s="435"/>
      <c r="P36" s="435"/>
      <c r="Q36" s="435"/>
      <c r="R36" s="435"/>
      <c r="S36" s="435"/>
      <c r="T36" s="435"/>
      <c r="U36" s="435"/>
      <c r="V36" s="435"/>
    </row>
    <row r="37" spans="1:22">
      <c r="A37" s="435"/>
      <c r="B37" s="435"/>
      <c r="C37" s="435"/>
      <c r="D37" s="435"/>
      <c r="E37" s="435"/>
      <c r="F37" s="435"/>
      <c r="G37" s="435"/>
      <c r="H37" s="435"/>
      <c r="I37" s="435"/>
      <c r="J37" s="435"/>
      <c r="K37" s="435"/>
      <c r="L37" s="435"/>
      <c r="M37" s="435"/>
      <c r="N37" s="435"/>
      <c r="O37" s="435"/>
      <c r="P37" s="435"/>
      <c r="Q37" s="435"/>
      <c r="R37" s="435"/>
      <c r="S37" s="435"/>
      <c r="T37" s="435"/>
      <c r="U37" s="435"/>
      <c r="V37" s="435"/>
    </row>
    <row r="38" spans="1:22">
      <c r="A38" s="435"/>
      <c r="B38" s="435"/>
      <c r="C38" s="435"/>
      <c r="D38" s="435"/>
      <c r="E38" s="435"/>
      <c r="F38" s="435"/>
      <c r="G38" s="435"/>
      <c r="H38" s="435"/>
      <c r="I38" s="435"/>
      <c r="J38" s="435"/>
      <c r="K38" s="435"/>
      <c r="L38" s="435"/>
      <c r="M38" s="435"/>
      <c r="N38" s="435"/>
      <c r="O38" s="435"/>
      <c r="P38" s="435"/>
      <c r="Q38" s="435"/>
      <c r="R38" s="435"/>
      <c r="S38" s="435"/>
      <c r="T38" s="435"/>
      <c r="U38" s="435"/>
      <c r="V38" s="435"/>
    </row>
    <row r="39" spans="1:22">
      <c r="A39" s="435"/>
      <c r="B39" s="435"/>
      <c r="C39" s="435"/>
      <c r="D39" s="435"/>
      <c r="E39" s="435"/>
      <c r="F39" s="435"/>
      <c r="G39" s="435"/>
      <c r="H39" s="435"/>
      <c r="I39" s="435"/>
      <c r="J39" s="435"/>
      <c r="K39" s="435"/>
      <c r="L39" s="435"/>
      <c r="M39" s="435"/>
      <c r="N39" s="435"/>
      <c r="O39" s="435"/>
      <c r="P39" s="435"/>
      <c r="Q39" s="435"/>
      <c r="R39" s="435"/>
      <c r="S39" s="435"/>
      <c r="T39" s="435"/>
      <c r="U39" s="435"/>
      <c r="V39" s="435"/>
    </row>
    <row r="40" spans="1:22">
      <c r="A40" s="435"/>
      <c r="B40" s="435"/>
      <c r="C40" s="435"/>
      <c r="D40" s="435"/>
      <c r="E40" s="435"/>
      <c r="F40" s="435"/>
      <c r="G40" s="435"/>
      <c r="H40" s="435"/>
      <c r="I40" s="435"/>
      <c r="J40" s="435"/>
      <c r="K40" s="435"/>
      <c r="L40" s="435"/>
      <c r="M40" s="435"/>
      <c r="N40" s="435"/>
      <c r="O40" s="435"/>
      <c r="P40" s="435"/>
      <c r="Q40" s="435"/>
      <c r="R40" s="435"/>
      <c r="S40" s="435"/>
      <c r="T40" s="435"/>
      <c r="U40" s="435"/>
      <c r="V40" s="435"/>
    </row>
    <row r="41" spans="1:22">
      <c r="A41" s="435"/>
      <c r="B41" s="435"/>
      <c r="C41" s="435"/>
      <c r="D41" s="435"/>
      <c r="E41" s="435"/>
      <c r="F41" s="435"/>
      <c r="G41" s="435"/>
      <c r="H41" s="435"/>
      <c r="I41" s="435"/>
      <c r="J41" s="435"/>
      <c r="K41" s="435"/>
      <c r="L41" s="435"/>
      <c r="M41" s="435"/>
      <c r="N41" s="435"/>
      <c r="O41" s="435"/>
      <c r="P41" s="435"/>
      <c r="Q41" s="435"/>
      <c r="R41" s="435"/>
      <c r="S41" s="435"/>
      <c r="T41" s="435"/>
      <c r="U41" s="435"/>
      <c r="V41" s="435"/>
    </row>
    <row r="42" spans="1:22">
      <c r="A42" s="435"/>
      <c r="B42" s="435"/>
      <c r="C42" s="435"/>
      <c r="D42" s="435"/>
      <c r="E42" s="435"/>
      <c r="F42" s="435"/>
      <c r="G42" s="435"/>
      <c r="H42" s="435"/>
      <c r="I42" s="435"/>
      <c r="J42" s="435"/>
      <c r="K42" s="435"/>
      <c r="L42" s="435"/>
      <c r="M42" s="435"/>
      <c r="N42" s="435"/>
      <c r="O42" s="435"/>
      <c r="P42" s="435"/>
      <c r="Q42" s="435"/>
      <c r="R42" s="435"/>
      <c r="S42" s="435"/>
      <c r="T42" s="435"/>
      <c r="U42" s="435"/>
      <c r="V42" s="435"/>
    </row>
    <row r="43" spans="1:22">
      <c r="A43" s="435"/>
      <c r="B43" s="435"/>
      <c r="C43" s="435"/>
      <c r="D43" s="435"/>
      <c r="E43" s="435"/>
      <c r="F43" s="435"/>
      <c r="G43" s="435"/>
      <c r="H43" s="435"/>
      <c r="I43" s="435"/>
      <c r="J43" s="435"/>
      <c r="K43" s="435"/>
      <c r="L43" s="435"/>
      <c r="M43" s="435"/>
      <c r="N43" s="435"/>
      <c r="O43" s="435"/>
      <c r="P43" s="435"/>
      <c r="Q43" s="435"/>
      <c r="R43" s="435"/>
      <c r="S43" s="435"/>
      <c r="T43" s="435"/>
      <c r="U43" s="435"/>
      <c r="V43" s="435"/>
    </row>
    <row r="44" spans="1:22">
      <c r="A44" s="435"/>
      <c r="B44" s="435"/>
      <c r="C44" s="435"/>
      <c r="D44" s="435"/>
      <c r="E44" s="435"/>
      <c r="F44" s="435"/>
      <c r="G44" s="435"/>
      <c r="H44" s="435"/>
      <c r="I44" s="435"/>
      <c r="J44" s="435"/>
      <c r="K44" s="435"/>
      <c r="L44" s="435"/>
      <c r="M44" s="435"/>
      <c r="N44" s="435"/>
      <c r="O44" s="435"/>
      <c r="P44" s="435"/>
      <c r="Q44" s="435"/>
      <c r="R44" s="435"/>
      <c r="S44" s="435"/>
      <c r="T44" s="435"/>
      <c r="U44" s="435"/>
      <c r="V44" s="435"/>
    </row>
    <row r="45" spans="1:22">
      <c r="A45" s="435"/>
      <c r="B45" s="435"/>
      <c r="C45" s="435"/>
      <c r="D45" s="435"/>
      <c r="E45" s="435"/>
      <c r="F45" s="435"/>
      <c r="G45" s="435"/>
      <c r="H45" s="435"/>
      <c r="I45" s="435"/>
      <c r="J45" s="435"/>
      <c r="K45" s="435"/>
      <c r="L45" s="435"/>
      <c r="M45" s="435"/>
      <c r="N45" s="435"/>
      <c r="O45" s="435"/>
      <c r="P45" s="435"/>
      <c r="Q45" s="435"/>
      <c r="R45" s="435"/>
      <c r="S45" s="435"/>
      <c r="T45" s="435"/>
      <c r="U45" s="435"/>
      <c r="V45" s="435"/>
    </row>
    <row r="46" spans="1:22">
      <c r="A46" s="435"/>
      <c r="B46" s="435"/>
      <c r="C46" s="435"/>
      <c r="D46" s="435"/>
      <c r="E46" s="435"/>
      <c r="F46" s="435"/>
      <c r="G46" s="435"/>
      <c r="H46" s="435"/>
      <c r="I46" s="435"/>
      <c r="J46" s="435"/>
      <c r="K46" s="435"/>
      <c r="L46" s="435"/>
      <c r="M46" s="435"/>
      <c r="N46" s="435"/>
      <c r="O46" s="435"/>
      <c r="P46" s="435"/>
      <c r="Q46" s="435"/>
      <c r="R46" s="435"/>
      <c r="S46" s="435"/>
      <c r="T46" s="435"/>
      <c r="U46" s="435"/>
      <c r="V46" s="435"/>
    </row>
    <row r="47" spans="1:22">
      <c r="A47" s="435"/>
      <c r="B47" s="435"/>
      <c r="C47" s="435"/>
      <c r="D47" s="435"/>
      <c r="E47" s="435"/>
      <c r="F47" s="435"/>
      <c r="G47" s="435"/>
      <c r="H47" s="435"/>
      <c r="I47" s="435"/>
      <c r="J47" s="435"/>
      <c r="K47" s="435"/>
      <c r="L47" s="435"/>
      <c r="M47" s="435"/>
      <c r="N47" s="435"/>
      <c r="O47" s="435"/>
      <c r="P47" s="435"/>
      <c r="Q47" s="435"/>
      <c r="R47" s="435"/>
      <c r="S47" s="435"/>
      <c r="T47" s="435"/>
      <c r="U47" s="435"/>
      <c r="V47" s="435"/>
    </row>
    <row r="48" spans="1:22">
      <c r="A48" s="435"/>
      <c r="B48" s="435"/>
      <c r="C48" s="435"/>
      <c r="D48" s="435"/>
      <c r="E48" s="435"/>
      <c r="F48" s="435"/>
      <c r="G48" s="435"/>
      <c r="H48" s="435"/>
      <c r="I48" s="435"/>
      <c r="J48" s="435"/>
      <c r="K48" s="435"/>
      <c r="L48" s="435"/>
      <c r="M48" s="435"/>
      <c r="N48" s="435"/>
      <c r="O48" s="435"/>
      <c r="P48" s="435"/>
      <c r="Q48" s="435"/>
      <c r="R48" s="435"/>
      <c r="S48" s="435"/>
      <c r="T48" s="435"/>
      <c r="U48" s="435"/>
      <c r="V48" s="435"/>
    </row>
    <row r="49" spans="1:22">
      <c r="A49" s="435"/>
      <c r="B49" s="435"/>
      <c r="C49" s="435"/>
      <c r="D49" s="435"/>
      <c r="E49" s="435"/>
      <c r="F49" s="435"/>
      <c r="G49" s="435"/>
      <c r="H49" s="435"/>
      <c r="I49" s="435"/>
      <c r="J49" s="435"/>
      <c r="K49" s="435"/>
      <c r="L49" s="435"/>
      <c r="M49" s="435"/>
      <c r="N49" s="435"/>
      <c r="O49" s="435"/>
      <c r="P49" s="435"/>
      <c r="Q49" s="435"/>
      <c r="R49" s="435"/>
      <c r="S49" s="435"/>
      <c r="T49" s="435"/>
      <c r="U49" s="435"/>
      <c r="V49" s="435"/>
    </row>
    <row r="50" spans="1:22">
      <c r="A50" s="435"/>
      <c r="B50" s="435"/>
      <c r="C50" s="435"/>
      <c r="D50" s="435"/>
      <c r="E50" s="435"/>
      <c r="F50" s="435"/>
      <c r="G50" s="435"/>
      <c r="H50" s="435"/>
      <c r="I50" s="435"/>
      <c r="J50" s="435"/>
      <c r="K50" s="435"/>
      <c r="L50" s="435"/>
      <c r="M50" s="435"/>
      <c r="N50" s="435"/>
      <c r="O50" s="435"/>
      <c r="P50" s="435"/>
      <c r="Q50" s="435"/>
      <c r="R50" s="435"/>
      <c r="S50" s="435"/>
      <c r="T50" s="435"/>
      <c r="U50" s="435"/>
      <c r="V50" s="435"/>
    </row>
    <row r="51" spans="1:22">
      <c r="A51" s="435"/>
      <c r="B51" s="435"/>
      <c r="C51" s="435"/>
      <c r="D51" s="435"/>
      <c r="E51" s="435"/>
      <c r="F51" s="435"/>
      <c r="G51" s="435"/>
      <c r="H51" s="435"/>
      <c r="I51" s="435"/>
      <c r="J51" s="435"/>
      <c r="K51" s="435"/>
      <c r="L51" s="435"/>
      <c r="M51" s="435"/>
      <c r="N51" s="435"/>
      <c r="O51" s="435"/>
      <c r="P51" s="435"/>
      <c r="Q51" s="435"/>
      <c r="R51" s="435"/>
      <c r="S51" s="435"/>
      <c r="T51" s="435"/>
      <c r="U51" s="435"/>
      <c r="V51" s="435"/>
    </row>
    <row r="52" spans="1:22">
      <c r="A52" s="435"/>
      <c r="B52" s="435"/>
      <c r="C52" s="435"/>
      <c r="D52" s="435"/>
      <c r="E52" s="435"/>
      <c r="F52" s="435"/>
      <c r="G52" s="435"/>
      <c r="H52" s="435"/>
      <c r="I52" s="435"/>
      <c r="J52" s="435"/>
      <c r="K52" s="435"/>
      <c r="L52" s="435"/>
      <c r="M52" s="435"/>
      <c r="N52" s="435"/>
      <c r="O52" s="435"/>
      <c r="P52" s="435"/>
      <c r="Q52" s="435"/>
      <c r="R52" s="435"/>
      <c r="S52" s="435"/>
      <c r="T52" s="435"/>
      <c r="U52" s="435"/>
      <c r="V52" s="435"/>
    </row>
    <row r="53" spans="1:22">
      <c r="A53" s="435"/>
      <c r="B53" s="435"/>
      <c r="C53" s="435"/>
      <c r="D53" s="435"/>
      <c r="E53" s="435"/>
      <c r="F53" s="435"/>
      <c r="G53" s="435"/>
      <c r="H53" s="435"/>
      <c r="I53" s="435"/>
      <c r="J53" s="435"/>
      <c r="K53" s="435"/>
      <c r="L53" s="435"/>
      <c r="M53" s="435"/>
      <c r="N53" s="435"/>
      <c r="O53" s="435"/>
      <c r="P53" s="435"/>
      <c r="Q53" s="435"/>
      <c r="R53" s="435"/>
      <c r="S53" s="435"/>
      <c r="T53" s="435"/>
      <c r="U53" s="435"/>
      <c r="V53" s="435"/>
    </row>
    <row r="54" spans="1:22">
      <c r="A54" s="435"/>
      <c r="B54" s="435"/>
      <c r="C54" s="435"/>
      <c r="D54" s="435"/>
      <c r="E54" s="435"/>
      <c r="F54" s="435"/>
      <c r="G54" s="435"/>
      <c r="H54" s="435"/>
      <c r="I54" s="435"/>
      <c r="J54" s="435"/>
      <c r="K54" s="435"/>
      <c r="L54" s="435"/>
      <c r="M54" s="435"/>
      <c r="N54" s="435"/>
      <c r="O54" s="435"/>
      <c r="P54" s="435"/>
      <c r="Q54" s="435"/>
      <c r="R54" s="435"/>
      <c r="S54" s="435"/>
      <c r="T54" s="435"/>
      <c r="U54" s="435"/>
      <c r="V54" s="435"/>
    </row>
    <row r="55" spans="1:22">
      <c r="A55" s="435"/>
      <c r="B55" s="435"/>
      <c r="C55" s="435"/>
      <c r="D55" s="435"/>
      <c r="E55" s="435"/>
      <c r="F55" s="435"/>
      <c r="G55" s="435"/>
      <c r="H55" s="435"/>
      <c r="I55" s="435"/>
      <c r="J55" s="435"/>
      <c r="K55" s="435"/>
      <c r="L55" s="435"/>
      <c r="M55" s="435"/>
      <c r="N55" s="435"/>
      <c r="O55" s="435"/>
      <c r="P55" s="435"/>
      <c r="Q55" s="435"/>
      <c r="R55" s="435"/>
      <c r="S55" s="435"/>
      <c r="T55" s="435"/>
      <c r="U55" s="435"/>
      <c r="V55" s="435"/>
    </row>
    <row r="56" spans="1:22">
      <c r="A56" s="435"/>
      <c r="B56" s="435"/>
      <c r="C56" s="435"/>
      <c r="D56" s="435"/>
      <c r="E56" s="435"/>
      <c r="F56" s="435"/>
      <c r="G56" s="435"/>
      <c r="H56" s="435"/>
      <c r="I56" s="435"/>
      <c r="J56" s="435"/>
      <c r="K56" s="435"/>
      <c r="L56" s="435"/>
      <c r="M56" s="435"/>
      <c r="N56" s="435"/>
      <c r="O56" s="435"/>
      <c r="P56" s="435"/>
      <c r="Q56" s="435"/>
      <c r="R56" s="435"/>
      <c r="S56" s="435"/>
      <c r="T56" s="435"/>
      <c r="U56" s="435"/>
      <c r="V56" s="435"/>
    </row>
    <row r="57" spans="1:22">
      <c r="A57" s="435"/>
      <c r="B57" s="435"/>
      <c r="C57" s="435"/>
      <c r="D57" s="435"/>
      <c r="E57" s="435"/>
      <c r="F57" s="435"/>
      <c r="G57" s="435"/>
      <c r="H57" s="435"/>
      <c r="I57" s="435"/>
      <c r="J57" s="435"/>
      <c r="K57" s="435"/>
      <c r="L57" s="435"/>
      <c r="M57" s="435"/>
      <c r="N57" s="435"/>
      <c r="O57" s="435"/>
      <c r="P57" s="435"/>
      <c r="Q57" s="435"/>
      <c r="R57" s="435"/>
      <c r="S57" s="435"/>
      <c r="T57" s="435"/>
      <c r="U57" s="435"/>
      <c r="V57" s="435"/>
    </row>
    <row r="58" spans="1:22">
      <c r="A58" s="435"/>
      <c r="B58" s="435"/>
      <c r="C58" s="435"/>
      <c r="D58" s="435"/>
      <c r="E58" s="435"/>
      <c r="F58" s="435"/>
      <c r="G58" s="435"/>
      <c r="H58" s="435"/>
      <c r="I58" s="435"/>
      <c r="J58" s="435"/>
      <c r="K58" s="435"/>
      <c r="L58" s="435"/>
      <c r="M58" s="435"/>
      <c r="N58" s="435"/>
      <c r="O58" s="435"/>
      <c r="P58" s="435"/>
      <c r="Q58" s="435"/>
      <c r="R58" s="435"/>
      <c r="S58" s="435"/>
      <c r="T58" s="435"/>
      <c r="U58" s="435"/>
      <c r="V58" s="435"/>
    </row>
    <row r="59" spans="1:22">
      <c r="A59" s="435"/>
      <c r="B59" s="435"/>
      <c r="C59" s="435"/>
      <c r="D59" s="435"/>
      <c r="E59" s="435"/>
      <c r="F59" s="435"/>
      <c r="G59" s="435"/>
      <c r="H59" s="435"/>
      <c r="I59" s="435"/>
      <c r="J59" s="435"/>
      <c r="K59" s="435"/>
      <c r="L59" s="435"/>
      <c r="M59" s="435"/>
      <c r="N59" s="435"/>
      <c r="O59" s="435"/>
      <c r="P59" s="435"/>
      <c r="Q59" s="435"/>
      <c r="R59" s="435"/>
      <c r="S59" s="435"/>
      <c r="T59" s="435"/>
      <c r="U59" s="435"/>
      <c r="V59" s="435"/>
    </row>
    <row r="60" spans="1:22">
      <c r="A60" s="435"/>
      <c r="B60" s="435"/>
      <c r="C60" s="435"/>
      <c r="D60" s="435"/>
      <c r="E60" s="435"/>
      <c r="F60" s="435"/>
      <c r="G60" s="435"/>
      <c r="H60" s="435"/>
      <c r="I60" s="435"/>
      <c r="J60" s="435"/>
      <c r="K60" s="435"/>
      <c r="L60" s="435"/>
      <c r="M60" s="435"/>
      <c r="N60" s="435"/>
      <c r="O60" s="435"/>
      <c r="P60" s="435"/>
      <c r="Q60" s="435"/>
      <c r="R60" s="435"/>
      <c r="S60" s="435"/>
      <c r="T60" s="435"/>
      <c r="U60" s="435"/>
      <c r="V60" s="435"/>
    </row>
    <row r="61" spans="1:22">
      <c r="A61" s="435"/>
      <c r="B61" s="435"/>
      <c r="C61" s="435"/>
      <c r="D61" s="435"/>
      <c r="E61" s="435"/>
      <c r="F61" s="435"/>
      <c r="G61" s="435"/>
      <c r="H61" s="435"/>
      <c r="I61" s="435"/>
      <c r="J61" s="435"/>
      <c r="K61" s="435"/>
      <c r="L61" s="435"/>
      <c r="M61" s="435"/>
      <c r="N61" s="435"/>
      <c r="O61" s="435"/>
      <c r="P61" s="435"/>
      <c r="Q61" s="435"/>
      <c r="R61" s="435"/>
      <c r="S61" s="435"/>
      <c r="T61" s="435"/>
      <c r="U61" s="435"/>
      <c r="V61" s="435"/>
    </row>
    <row r="62" spans="1:22">
      <c r="A62" s="435"/>
      <c r="B62" s="435"/>
      <c r="C62" s="435"/>
      <c r="D62" s="435"/>
      <c r="E62" s="435"/>
      <c r="F62" s="435"/>
      <c r="G62" s="435"/>
      <c r="H62" s="435"/>
      <c r="I62" s="435"/>
      <c r="J62" s="435"/>
      <c r="K62" s="435"/>
      <c r="L62" s="435"/>
      <c r="M62" s="435"/>
      <c r="N62" s="435"/>
      <c r="O62" s="435"/>
      <c r="P62" s="435"/>
      <c r="Q62" s="435"/>
      <c r="R62" s="435"/>
      <c r="S62" s="435"/>
      <c r="T62" s="435"/>
      <c r="U62" s="435"/>
      <c r="V62" s="435"/>
    </row>
    <row r="63" spans="1:22">
      <c r="A63" s="435"/>
      <c r="B63" s="435"/>
      <c r="C63" s="435"/>
      <c r="D63" s="435"/>
      <c r="E63" s="435"/>
      <c r="F63" s="435"/>
      <c r="G63" s="435"/>
      <c r="H63" s="435"/>
      <c r="I63" s="435"/>
      <c r="J63" s="435"/>
      <c r="K63" s="435"/>
      <c r="L63" s="435"/>
      <c r="M63" s="435"/>
      <c r="N63" s="435"/>
      <c r="O63" s="435"/>
      <c r="P63" s="435"/>
      <c r="Q63" s="435"/>
      <c r="R63" s="435"/>
      <c r="S63" s="435"/>
      <c r="T63" s="435"/>
      <c r="U63" s="435"/>
      <c r="V63" s="435"/>
    </row>
    <row r="64" spans="1:22">
      <c r="A64" s="435"/>
      <c r="B64" s="435"/>
      <c r="C64" s="435"/>
      <c r="D64" s="435"/>
      <c r="E64" s="435"/>
      <c r="F64" s="435"/>
      <c r="G64" s="435"/>
      <c r="H64" s="435"/>
      <c r="I64" s="435"/>
      <c r="J64" s="435"/>
      <c r="K64" s="435"/>
      <c r="L64" s="435"/>
      <c r="M64" s="435"/>
      <c r="N64" s="435"/>
      <c r="O64" s="435"/>
      <c r="P64" s="435"/>
      <c r="Q64" s="435"/>
      <c r="R64" s="435"/>
      <c r="S64" s="435"/>
      <c r="T64" s="435"/>
      <c r="U64" s="435"/>
      <c r="V64" s="435"/>
    </row>
    <row r="65" spans="1:22">
      <c r="A65" s="435"/>
      <c r="B65" s="435"/>
      <c r="C65" s="435"/>
      <c r="D65" s="435"/>
      <c r="E65" s="435"/>
      <c r="F65" s="435"/>
      <c r="G65" s="435"/>
      <c r="H65" s="435"/>
      <c r="I65" s="435"/>
      <c r="J65" s="435"/>
      <c r="K65" s="435"/>
      <c r="L65" s="435"/>
      <c r="M65" s="435"/>
      <c r="N65" s="435"/>
      <c r="O65" s="435"/>
      <c r="P65" s="435"/>
      <c r="Q65" s="435"/>
      <c r="R65" s="435"/>
      <c r="S65" s="435"/>
      <c r="T65" s="435"/>
      <c r="U65" s="435"/>
      <c r="V65" s="435"/>
    </row>
    <row r="66" spans="1:22">
      <c r="A66" s="435"/>
      <c r="B66" s="435"/>
      <c r="C66" s="435"/>
      <c r="D66" s="435"/>
      <c r="E66" s="435"/>
      <c r="F66" s="435"/>
      <c r="G66" s="435"/>
      <c r="H66" s="435"/>
      <c r="I66" s="435"/>
      <c r="J66" s="435"/>
      <c r="K66" s="435"/>
      <c r="L66" s="435"/>
      <c r="M66" s="435"/>
      <c r="N66" s="435"/>
      <c r="O66" s="435"/>
      <c r="P66" s="435"/>
      <c r="Q66" s="435"/>
      <c r="R66" s="435"/>
      <c r="S66" s="435"/>
      <c r="T66" s="435"/>
      <c r="U66" s="435"/>
      <c r="V66" s="435"/>
    </row>
    <row r="67" spans="1:22">
      <c r="A67" s="435"/>
      <c r="B67" s="435"/>
      <c r="C67" s="435"/>
      <c r="D67" s="435"/>
      <c r="E67" s="435"/>
      <c r="F67" s="435"/>
      <c r="G67" s="435"/>
      <c r="H67" s="435"/>
      <c r="I67" s="435"/>
      <c r="J67" s="435"/>
      <c r="K67" s="435"/>
      <c r="L67" s="435"/>
      <c r="M67" s="435"/>
      <c r="N67" s="435"/>
      <c r="O67" s="435"/>
      <c r="P67" s="435"/>
      <c r="Q67" s="435"/>
      <c r="R67" s="435"/>
      <c r="S67" s="435"/>
      <c r="T67" s="435"/>
      <c r="U67" s="435"/>
      <c r="V67" s="435"/>
    </row>
    <row r="68" spans="1:22">
      <c r="A68" s="435"/>
      <c r="B68" s="435"/>
      <c r="C68" s="435"/>
      <c r="D68" s="435"/>
      <c r="E68" s="435"/>
      <c r="F68" s="435"/>
      <c r="G68" s="435"/>
      <c r="H68" s="435"/>
      <c r="I68" s="435"/>
      <c r="J68" s="435"/>
      <c r="K68" s="435"/>
      <c r="L68" s="435"/>
      <c r="M68" s="435"/>
      <c r="N68" s="435"/>
      <c r="O68" s="435"/>
      <c r="P68" s="435"/>
      <c r="Q68" s="435"/>
      <c r="R68" s="435"/>
      <c r="S68" s="435"/>
      <c r="T68" s="435"/>
      <c r="U68" s="435"/>
      <c r="V68" s="435"/>
    </row>
    <row r="69" spans="1:22">
      <c r="A69" s="435"/>
      <c r="B69" s="435"/>
      <c r="C69" s="435"/>
      <c r="D69" s="435"/>
      <c r="E69" s="435"/>
      <c r="F69" s="435"/>
      <c r="G69" s="435"/>
      <c r="H69" s="435"/>
      <c r="I69" s="435"/>
      <c r="J69" s="435"/>
      <c r="K69" s="435"/>
      <c r="L69" s="435"/>
      <c r="M69" s="435"/>
      <c r="N69" s="435"/>
      <c r="O69" s="435"/>
      <c r="P69" s="435"/>
      <c r="Q69" s="435"/>
      <c r="R69" s="435"/>
      <c r="S69" s="435"/>
      <c r="T69" s="435"/>
      <c r="U69" s="435"/>
      <c r="V69" s="435"/>
    </row>
    <row r="70" spans="1:22">
      <c r="A70" s="435"/>
      <c r="B70" s="435"/>
      <c r="C70" s="435"/>
      <c r="D70" s="435"/>
      <c r="E70" s="435"/>
      <c r="F70" s="435"/>
      <c r="G70" s="435"/>
      <c r="H70" s="435"/>
      <c r="I70" s="435"/>
      <c r="J70" s="435"/>
      <c r="K70" s="435"/>
      <c r="L70" s="435"/>
      <c r="M70" s="435"/>
      <c r="N70" s="435"/>
      <c r="O70" s="435"/>
      <c r="P70" s="435"/>
      <c r="Q70" s="435"/>
      <c r="R70" s="435"/>
      <c r="S70" s="435"/>
      <c r="T70" s="435"/>
      <c r="U70" s="435"/>
      <c r="V70" s="435"/>
    </row>
    <row r="71" spans="1:22">
      <c r="A71" s="435"/>
      <c r="B71" s="435"/>
      <c r="C71" s="435"/>
      <c r="D71" s="435"/>
      <c r="E71" s="435"/>
      <c r="F71" s="435"/>
      <c r="G71" s="435"/>
      <c r="H71" s="435"/>
      <c r="I71" s="435"/>
      <c r="J71" s="435"/>
      <c r="K71" s="435"/>
      <c r="L71" s="435"/>
      <c r="M71" s="435"/>
      <c r="N71" s="435"/>
      <c r="O71" s="435"/>
      <c r="P71" s="435"/>
      <c r="Q71" s="435"/>
      <c r="R71" s="435"/>
      <c r="S71" s="435"/>
      <c r="T71" s="435"/>
      <c r="U71" s="435"/>
      <c r="V71" s="435"/>
    </row>
    <row r="72" spans="1:22">
      <c r="A72" s="435"/>
      <c r="B72" s="435"/>
      <c r="C72" s="435"/>
      <c r="D72" s="435"/>
      <c r="E72" s="435"/>
      <c r="F72" s="435"/>
      <c r="G72" s="435"/>
      <c r="H72" s="435"/>
      <c r="I72" s="435"/>
      <c r="J72" s="435"/>
      <c r="K72" s="435"/>
      <c r="L72" s="435"/>
      <c r="M72" s="435"/>
      <c r="N72" s="435"/>
      <c r="O72" s="435"/>
      <c r="P72" s="435"/>
      <c r="Q72" s="435"/>
      <c r="R72" s="435"/>
      <c r="S72" s="435"/>
      <c r="T72" s="435"/>
      <c r="U72" s="435"/>
      <c r="V72" s="435"/>
    </row>
    <row r="73" spans="1:22">
      <c r="A73" s="435"/>
      <c r="B73" s="435"/>
      <c r="C73" s="435"/>
      <c r="D73" s="435"/>
      <c r="E73" s="435"/>
      <c r="F73" s="435"/>
      <c r="G73" s="435"/>
      <c r="H73" s="435"/>
      <c r="I73" s="435"/>
      <c r="J73" s="435"/>
      <c r="K73" s="435"/>
      <c r="L73" s="435"/>
      <c r="M73" s="435"/>
      <c r="N73" s="435"/>
      <c r="O73" s="435"/>
      <c r="P73" s="435"/>
      <c r="Q73" s="435"/>
      <c r="R73" s="435"/>
      <c r="S73" s="435"/>
      <c r="T73" s="435"/>
      <c r="U73" s="435"/>
      <c r="V73" s="435"/>
    </row>
    <row r="74" spans="1:22">
      <c r="A74" s="435"/>
      <c r="B74" s="435"/>
      <c r="C74" s="435"/>
      <c r="D74" s="435"/>
      <c r="E74" s="435"/>
      <c r="F74" s="435"/>
      <c r="G74" s="435"/>
      <c r="H74" s="435"/>
      <c r="I74" s="435"/>
      <c r="J74" s="435"/>
      <c r="K74" s="435"/>
      <c r="L74" s="435"/>
      <c r="M74" s="435"/>
      <c r="N74" s="435"/>
      <c r="O74" s="435"/>
      <c r="P74" s="435"/>
      <c r="Q74" s="435"/>
      <c r="R74" s="435"/>
      <c r="S74" s="435"/>
      <c r="T74" s="435"/>
      <c r="U74" s="435"/>
      <c r="V74" s="435"/>
    </row>
    <row r="75" spans="1:22">
      <c r="A75" s="435"/>
      <c r="B75" s="435"/>
      <c r="C75" s="435"/>
      <c r="D75" s="435"/>
      <c r="E75" s="435"/>
      <c r="F75" s="435"/>
      <c r="G75" s="435"/>
      <c r="H75" s="435"/>
      <c r="I75" s="435"/>
      <c r="J75" s="435"/>
      <c r="K75" s="435"/>
      <c r="L75" s="435"/>
      <c r="M75" s="435"/>
      <c r="N75" s="435"/>
      <c r="O75" s="435"/>
      <c r="P75" s="435"/>
      <c r="Q75" s="435"/>
      <c r="R75" s="435"/>
      <c r="S75" s="435"/>
      <c r="T75" s="435"/>
      <c r="U75" s="435"/>
      <c r="V75" s="435"/>
    </row>
    <row r="76" spans="1:22">
      <c r="A76" s="435"/>
      <c r="B76" s="435"/>
      <c r="C76" s="435"/>
      <c r="D76" s="435"/>
      <c r="E76" s="435"/>
      <c r="F76" s="435"/>
      <c r="G76" s="435"/>
      <c r="H76" s="435"/>
      <c r="I76" s="435"/>
      <c r="J76" s="435"/>
      <c r="K76" s="435"/>
      <c r="L76" s="435"/>
      <c r="M76" s="435"/>
      <c r="N76" s="435"/>
      <c r="O76" s="435"/>
      <c r="P76" s="435"/>
      <c r="Q76" s="435"/>
      <c r="R76" s="435"/>
      <c r="S76" s="435"/>
      <c r="T76" s="435"/>
      <c r="U76" s="435"/>
      <c r="V76" s="435"/>
    </row>
    <row r="77" spans="1:22">
      <c r="A77" s="435"/>
      <c r="B77" s="435"/>
      <c r="C77" s="435"/>
      <c r="D77" s="435"/>
      <c r="E77" s="435"/>
      <c r="F77" s="435"/>
      <c r="G77" s="435"/>
      <c r="H77" s="435"/>
      <c r="I77" s="435"/>
      <c r="J77" s="435"/>
      <c r="K77" s="435"/>
      <c r="L77" s="435"/>
      <c r="M77" s="435"/>
      <c r="N77" s="435"/>
      <c r="O77" s="435"/>
      <c r="P77" s="435"/>
      <c r="Q77" s="435"/>
      <c r="R77" s="435"/>
      <c r="S77" s="435"/>
      <c r="T77" s="435"/>
      <c r="U77" s="435"/>
      <c r="V77" s="435"/>
    </row>
    <row r="78" spans="1:22">
      <c r="A78" s="435"/>
      <c r="B78" s="435"/>
      <c r="C78" s="435"/>
      <c r="D78" s="435"/>
      <c r="E78" s="435"/>
      <c r="F78" s="435"/>
      <c r="G78" s="435"/>
      <c r="H78" s="435"/>
      <c r="I78" s="435"/>
      <c r="J78" s="435"/>
      <c r="K78" s="435"/>
      <c r="L78" s="435"/>
      <c r="M78" s="435"/>
      <c r="N78" s="435"/>
      <c r="O78" s="435"/>
      <c r="P78" s="435"/>
      <c r="Q78" s="435"/>
      <c r="R78" s="435"/>
      <c r="S78" s="435"/>
      <c r="T78" s="435"/>
      <c r="U78" s="435"/>
      <c r="V78" s="435"/>
    </row>
    <row r="79" spans="1:22">
      <c r="A79" s="435"/>
      <c r="B79" s="435"/>
      <c r="C79" s="435"/>
      <c r="D79" s="435"/>
      <c r="E79" s="435"/>
      <c r="F79" s="435"/>
      <c r="G79" s="435"/>
      <c r="H79" s="435"/>
      <c r="I79" s="435"/>
      <c r="J79" s="435"/>
      <c r="K79" s="435"/>
      <c r="L79" s="435"/>
      <c r="M79" s="435"/>
      <c r="N79" s="435"/>
      <c r="O79" s="435"/>
      <c r="P79" s="435"/>
      <c r="Q79" s="435"/>
      <c r="R79" s="435"/>
      <c r="S79" s="435"/>
      <c r="T79" s="435"/>
      <c r="U79" s="435"/>
      <c r="V79" s="435"/>
    </row>
    <row r="80" spans="1:22">
      <c r="A80" s="435"/>
      <c r="B80" s="435"/>
      <c r="C80" s="435"/>
      <c r="D80" s="435"/>
      <c r="E80" s="435"/>
      <c r="F80" s="435"/>
      <c r="G80" s="435"/>
      <c r="H80" s="435"/>
      <c r="I80" s="435"/>
      <c r="J80" s="435"/>
      <c r="K80" s="435"/>
      <c r="L80" s="435"/>
      <c r="M80" s="435"/>
      <c r="N80" s="435"/>
      <c r="O80" s="435"/>
      <c r="P80" s="435"/>
      <c r="Q80" s="435"/>
      <c r="R80" s="435"/>
      <c r="S80" s="435"/>
      <c r="T80" s="435"/>
      <c r="U80" s="435"/>
      <c r="V80" s="435"/>
    </row>
    <row r="81" spans="1:22">
      <c r="A81" s="435"/>
      <c r="B81" s="435"/>
      <c r="C81" s="435"/>
      <c r="D81" s="435"/>
      <c r="E81" s="435"/>
      <c r="F81" s="435"/>
      <c r="G81" s="435"/>
      <c r="H81" s="435"/>
      <c r="I81" s="435"/>
      <c r="J81" s="435"/>
      <c r="K81" s="435"/>
      <c r="L81" s="435"/>
      <c r="M81" s="435"/>
      <c r="N81" s="435"/>
      <c r="O81" s="435"/>
      <c r="P81" s="435"/>
      <c r="Q81" s="435"/>
      <c r="R81" s="435"/>
      <c r="S81" s="435"/>
      <c r="T81" s="435"/>
      <c r="U81" s="435"/>
      <c r="V81" s="435"/>
    </row>
    <row r="82" spans="1:22">
      <c r="A82" s="435"/>
      <c r="B82" s="435"/>
      <c r="C82" s="435"/>
      <c r="D82" s="435"/>
      <c r="E82" s="435"/>
      <c r="F82" s="435"/>
      <c r="G82" s="435"/>
      <c r="H82" s="435"/>
      <c r="I82" s="435"/>
      <c r="J82" s="435"/>
      <c r="K82" s="435"/>
      <c r="L82" s="435"/>
      <c r="M82" s="435"/>
      <c r="N82" s="435"/>
      <c r="O82" s="435"/>
      <c r="P82" s="435"/>
      <c r="Q82" s="435"/>
      <c r="R82" s="435"/>
      <c r="S82" s="435"/>
      <c r="T82" s="435"/>
      <c r="U82" s="435"/>
      <c r="V82" s="435"/>
    </row>
    <row r="83" spans="1:22">
      <c r="A83" s="435"/>
      <c r="B83" s="435"/>
      <c r="C83" s="435"/>
      <c r="D83" s="435"/>
      <c r="E83" s="435"/>
      <c r="F83" s="435"/>
      <c r="G83" s="435"/>
      <c r="H83" s="435"/>
      <c r="I83" s="435"/>
      <c r="J83" s="435"/>
      <c r="K83" s="435"/>
      <c r="L83" s="435"/>
      <c r="M83" s="435"/>
      <c r="N83" s="435"/>
      <c r="O83" s="435"/>
      <c r="P83" s="435"/>
      <c r="Q83" s="435"/>
      <c r="R83" s="435"/>
      <c r="S83" s="435"/>
      <c r="T83" s="435"/>
      <c r="U83" s="435"/>
      <c r="V83" s="435"/>
    </row>
    <row r="84" spans="1:22">
      <c r="A84" s="435"/>
      <c r="B84" s="435"/>
      <c r="C84" s="435"/>
      <c r="D84" s="435"/>
      <c r="E84" s="435"/>
      <c r="F84" s="435"/>
      <c r="G84" s="435"/>
      <c r="H84" s="435"/>
      <c r="I84" s="435"/>
      <c r="J84" s="435"/>
      <c r="K84" s="435"/>
      <c r="L84" s="435"/>
      <c r="M84" s="435"/>
      <c r="N84" s="435"/>
      <c r="O84" s="435"/>
      <c r="P84" s="435"/>
      <c r="Q84" s="435"/>
      <c r="R84" s="435"/>
      <c r="S84" s="435"/>
      <c r="T84" s="435"/>
      <c r="U84" s="435"/>
      <c r="V84" s="435"/>
    </row>
    <row r="85" spans="1:22">
      <c r="A85" s="435"/>
      <c r="B85" s="435"/>
      <c r="C85" s="435"/>
      <c r="D85" s="435"/>
      <c r="E85" s="435"/>
      <c r="F85" s="435"/>
      <c r="G85" s="435"/>
      <c r="H85" s="435"/>
      <c r="I85" s="435"/>
      <c r="J85" s="435"/>
      <c r="K85" s="435"/>
      <c r="L85" s="435"/>
      <c r="M85" s="435"/>
      <c r="N85" s="435"/>
      <c r="O85" s="435"/>
      <c r="P85" s="435"/>
      <c r="Q85" s="435"/>
      <c r="R85" s="435"/>
      <c r="S85" s="435"/>
      <c r="T85" s="435"/>
      <c r="U85" s="435"/>
      <c r="V85" s="435"/>
    </row>
    <row r="86" spans="1:22">
      <c r="A86" s="435"/>
      <c r="B86" s="435"/>
      <c r="C86" s="435"/>
      <c r="D86" s="435"/>
      <c r="E86" s="435"/>
      <c r="F86" s="435"/>
      <c r="G86" s="435"/>
      <c r="H86" s="435"/>
      <c r="I86" s="435"/>
      <c r="J86" s="435"/>
      <c r="K86" s="435"/>
      <c r="L86" s="435"/>
      <c r="M86" s="435"/>
      <c r="N86" s="435"/>
      <c r="O86" s="435"/>
      <c r="P86" s="435"/>
      <c r="Q86" s="435"/>
      <c r="R86" s="435"/>
      <c r="S86" s="435"/>
      <c r="T86" s="435"/>
      <c r="U86" s="435"/>
      <c r="V86" s="435"/>
    </row>
    <row r="87" spans="1:22">
      <c r="A87" s="435"/>
      <c r="B87" s="435"/>
      <c r="C87" s="435"/>
      <c r="D87" s="435"/>
      <c r="E87" s="435"/>
      <c r="F87" s="435"/>
      <c r="G87" s="435"/>
      <c r="H87" s="435"/>
      <c r="I87" s="435"/>
      <c r="J87" s="435"/>
      <c r="K87" s="435"/>
      <c r="L87" s="435"/>
      <c r="M87" s="435"/>
      <c r="N87" s="435"/>
      <c r="O87" s="435"/>
      <c r="P87" s="435"/>
      <c r="Q87" s="435"/>
      <c r="R87" s="435"/>
      <c r="S87" s="435"/>
      <c r="T87" s="435"/>
      <c r="U87" s="435"/>
      <c r="V87" s="435"/>
    </row>
    <row r="88" spans="1:22">
      <c r="A88" s="435"/>
      <c r="B88" s="435"/>
      <c r="C88" s="435"/>
      <c r="D88" s="435"/>
      <c r="E88" s="435"/>
      <c r="F88" s="435"/>
      <c r="G88" s="435"/>
      <c r="H88" s="435"/>
      <c r="I88" s="435"/>
      <c r="J88" s="435"/>
      <c r="K88" s="435"/>
      <c r="L88" s="435"/>
      <c r="M88" s="435"/>
      <c r="N88" s="435"/>
      <c r="O88" s="435"/>
      <c r="P88" s="435"/>
      <c r="Q88" s="435"/>
      <c r="R88" s="435"/>
      <c r="S88" s="435"/>
      <c r="T88" s="435"/>
      <c r="U88" s="435"/>
      <c r="V88" s="435"/>
    </row>
    <row r="89" spans="1:22">
      <c r="A89" s="435"/>
      <c r="B89" s="435"/>
      <c r="C89" s="435"/>
      <c r="D89" s="435"/>
      <c r="E89" s="435"/>
      <c r="F89" s="435"/>
      <c r="G89" s="435"/>
      <c r="H89" s="435"/>
      <c r="I89" s="435"/>
      <c r="J89" s="435"/>
      <c r="K89" s="435"/>
      <c r="L89" s="435"/>
      <c r="M89" s="435"/>
      <c r="N89" s="435"/>
      <c r="O89" s="435"/>
      <c r="P89" s="435"/>
      <c r="Q89" s="435"/>
      <c r="R89" s="435"/>
      <c r="S89" s="435"/>
      <c r="T89" s="435"/>
      <c r="U89" s="435"/>
      <c r="V89" s="435"/>
    </row>
    <row r="90" spans="1:22">
      <c r="A90" s="435"/>
      <c r="B90" s="435"/>
      <c r="C90" s="435"/>
      <c r="D90" s="435"/>
      <c r="E90" s="435"/>
      <c r="F90" s="435"/>
      <c r="G90" s="435"/>
      <c r="H90" s="435"/>
      <c r="I90" s="435"/>
      <c r="J90" s="435"/>
      <c r="K90" s="435"/>
      <c r="L90" s="435"/>
      <c r="M90" s="435"/>
      <c r="N90" s="435"/>
      <c r="O90" s="435"/>
      <c r="P90" s="435"/>
      <c r="Q90" s="435"/>
      <c r="R90" s="435"/>
      <c r="S90" s="435"/>
      <c r="T90" s="435"/>
      <c r="U90" s="435"/>
      <c r="V90" s="435"/>
    </row>
    <row r="91" spans="1:22">
      <c r="A91" s="435"/>
      <c r="B91" s="435"/>
      <c r="C91" s="435"/>
      <c r="D91" s="435"/>
      <c r="E91" s="435"/>
      <c r="F91" s="435"/>
      <c r="G91" s="435"/>
      <c r="H91" s="435"/>
      <c r="I91" s="435"/>
      <c r="J91" s="435"/>
      <c r="K91" s="435"/>
      <c r="L91" s="435"/>
      <c r="M91" s="435"/>
      <c r="N91" s="435"/>
      <c r="O91" s="435"/>
      <c r="P91" s="435"/>
      <c r="Q91" s="435"/>
      <c r="R91" s="435"/>
      <c r="S91" s="435"/>
      <c r="T91" s="435"/>
      <c r="U91" s="435"/>
      <c r="V91" s="435"/>
    </row>
    <row r="92" spans="1:22">
      <c r="A92" s="435"/>
      <c r="B92" s="435"/>
      <c r="C92" s="435"/>
      <c r="D92" s="435"/>
      <c r="E92" s="435"/>
      <c r="F92" s="435"/>
      <c r="G92" s="435"/>
      <c r="H92" s="435"/>
      <c r="I92" s="435"/>
      <c r="J92" s="435"/>
      <c r="K92" s="435"/>
      <c r="L92" s="435"/>
      <c r="M92" s="435"/>
      <c r="N92" s="435"/>
      <c r="O92" s="435"/>
      <c r="P92" s="435"/>
      <c r="Q92" s="435"/>
      <c r="R92" s="435"/>
      <c r="S92" s="435"/>
      <c r="T92" s="435"/>
      <c r="U92" s="435"/>
      <c r="V92" s="435"/>
    </row>
    <row r="93" spans="1:22">
      <c r="A93" s="435"/>
      <c r="B93" s="435"/>
      <c r="C93" s="435"/>
      <c r="D93" s="435"/>
      <c r="E93" s="435"/>
      <c r="F93" s="435"/>
      <c r="G93" s="435"/>
      <c r="H93" s="435"/>
      <c r="I93" s="435"/>
      <c r="J93" s="435"/>
      <c r="K93" s="435"/>
      <c r="L93" s="435"/>
      <c r="M93" s="435"/>
      <c r="N93" s="435"/>
      <c r="O93" s="435"/>
      <c r="P93" s="435"/>
      <c r="Q93" s="435"/>
      <c r="R93" s="435"/>
      <c r="S93" s="435"/>
      <c r="T93" s="435"/>
      <c r="U93" s="435"/>
      <c r="V93" s="435"/>
    </row>
    <row r="94" spans="1:22">
      <c r="A94" s="435"/>
      <c r="B94" s="435"/>
      <c r="C94" s="435"/>
      <c r="D94" s="435"/>
      <c r="E94" s="435"/>
      <c r="F94" s="435"/>
      <c r="G94" s="435"/>
      <c r="H94" s="435"/>
      <c r="I94" s="435"/>
      <c r="J94" s="435"/>
      <c r="K94" s="435"/>
      <c r="L94" s="435"/>
      <c r="M94" s="435"/>
      <c r="N94" s="435"/>
      <c r="O94" s="435"/>
      <c r="P94" s="435"/>
      <c r="Q94" s="435"/>
      <c r="R94" s="435"/>
      <c r="S94" s="435"/>
      <c r="T94" s="435"/>
      <c r="U94" s="435"/>
      <c r="V94" s="435"/>
    </row>
    <row r="95" spans="1:22">
      <c r="A95" s="435"/>
      <c r="B95" s="435"/>
      <c r="C95" s="435"/>
      <c r="D95" s="435"/>
      <c r="E95" s="435"/>
      <c r="F95" s="435"/>
      <c r="G95" s="435"/>
      <c r="H95" s="435"/>
      <c r="I95" s="435"/>
      <c r="J95" s="435"/>
      <c r="K95" s="435"/>
      <c r="L95" s="435"/>
      <c r="M95" s="435"/>
      <c r="N95" s="435"/>
      <c r="O95" s="435"/>
      <c r="P95" s="435"/>
      <c r="Q95" s="435"/>
      <c r="R95" s="435"/>
      <c r="S95" s="435"/>
      <c r="T95" s="435"/>
      <c r="U95" s="435"/>
      <c r="V95" s="435"/>
    </row>
    <row r="96" spans="1:22">
      <c r="A96" s="435"/>
      <c r="B96" s="435"/>
      <c r="C96" s="435"/>
      <c r="D96" s="435"/>
      <c r="E96" s="435"/>
      <c r="F96" s="435"/>
      <c r="G96" s="435"/>
      <c r="H96" s="435"/>
      <c r="I96" s="435"/>
      <c r="J96" s="435"/>
      <c r="K96" s="435"/>
      <c r="L96" s="435"/>
      <c r="M96" s="435"/>
      <c r="N96" s="435"/>
      <c r="O96" s="435"/>
      <c r="P96" s="435"/>
      <c r="Q96" s="435"/>
      <c r="R96" s="435"/>
      <c r="S96" s="435"/>
      <c r="T96" s="435"/>
      <c r="U96" s="435"/>
      <c r="V96" s="435"/>
    </row>
    <row r="97" spans="1:22">
      <c r="A97" s="435"/>
      <c r="B97" s="435"/>
      <c r="C97" s="435"/>
      <c r="D97" s="435"/>
      <c r="E97" s="435"/>
      <c r="F97" s="435"/>
      <c r="G97" s="435"/>
      <c r="H97" s="435"/>
      <c r="I97" s="435"/>
      <c r="J97" s="435"/>
      <c r="K97" s="435"/>
      <c r="L97" s="435"/>
      <c r="M97" s="435"/>
      <c r="N97" s="435"/>
      <c r="O97" s="435"/>
      <c r="P97" s="435"/>
      <c r="Q97" s="435"/>
      <c r="R97" s="435"/>
      <c r="S97" s="435"/>
      <c r="T97" s="435"/>
      <c r="U97" s="435"/>
      <c r="V97" s="435"/>
    </row>
    <row r="98" spans="1:22">
      <c r="A98" s="435"/>
      <c r="B98" s="435"/>
      <c r="C98" s="435"/>
      <c r="D98" s="435"/>
      <c r="E98" s="435"/>
      <c r="F98" s="435"/>
      <c r="G98" s="435"/>
      <c r="H98" s="435"/>
      <c r="I98" s="435"/>
      <c r="J98" s="435"/>
      <c r="K98" s="435"/>
      <c r="L98" s="435"/>
      <c r="M98" s="435"/>
      <c r="N98" s="435"/>
      <c r="O98" s="435"/>
      <c r="P98" s="435"/>
      <c r="Q98" s="435"/>
      <c r="R98" s="435"/>
      <c r="S98" s="435"/>
      <c r="T98" s="435"/>
      <c r="U98" s="435"/>
      <c r="V98" s="435"/>
    </row>
    <row r="99" spans="1:22">
      <c r="A99" s="435"/>
      <c r="B99" s="435"/>
      <c r="C99" s="435"/>
      <c r="D99" s="435"/>
      <c r="E99" s="435"/>
      <c r="F99" s="435"/>
      <c r="G99" s="435"/>
      <c r="H99" s="435"/>
      <c r="I99" s="435"/>
      <c r="J99" s="435"/>
      <c r="K99" s="435"/>
      <c r="L99" s="435"/>
      <c r="M99" s="435"/>
      <c r="N99" s="435"/>
      <c r="O99" s="435"/>
      <c r="P99" s="435"/>
      <c r="Q99" s="435"/>
      <c r="R99" s="435"/>
      <c r="S99" s="435"/>
      <c r="T99" s="435"/>
      <c r="U99" s="435"/>
      <c r="V99" s="435"/>
    </row>
    <row r="100" spans="1:22">
      <c r="A100" s="435"/>
      <c r="B100" s="435"/>
      <c r="C100" s="435"/>
      <c r="D100" s="435"/>
      <c r="E100" s="435"/>
      <c r="F100" s="435"/>
      <c r="G100" s="435"/>
      <c r="H100" s="435"/>
      <c r="I100" s="435"/>
      <c r="J100" s="435"/>
      <c r="K100" s="435"/>
      <c r="L100" s="435"/>
      <c r="M100" s="435"/>
      <c r="N100" s="435"/>
      <c r="O100" s="435"/>
      <c r="P100" s="435"/>
      <c r="Q100" s="435"/>
      <c r="R100" s="435"/>
      <c r="S100" s="435"/>
      <c r="T100" s="435"/>
      <c r="U100" s="435"/>
      <c r="V100" s="435"/>
    </row>
  </sheetData>
  <sheetProtection password="EB99" sheet="1" objects="1" scenarios="1"/>
  <mergeCells count="1">
    <mergeCell ref="A1:V100"/>
  </mergeCells>
  <printOptions horizontalCentered="1"/>
  <pageMargins left="0.25196850393700793" right="0.25196850393700793" top="0.25196850393700793" bottom="0.25196850393700793" header="0.31496062992125984" footer="0.31496062992125984"/>
  <pageSetup paperSize="9" scale="49" orientation="portrait" r:id="rId1"/>
  <drawing r:id="rId2"/>
</worksheet>
</file>

<file path=xl/worksheets/sheet9.xml><?xml version="1.0" encoding="utf-8"?>
<worksheet xmlns="http://schemas.openxmlformats.org/spreadsheetml/2006/main" xmlns:r="http://schemas.openxmlformats.org/officeDocument/2006/relationships">
  <sheetPr>
    <tabColor theme="3" tint="-0.499984740745262"/>
    <pageSetUpPr fitToPage="1"/>
  </sheetPr>
  <dimension ref="A1:AA67"/>
  <sheetViews>
    <sheetView view="pageBreakPreview" zoomScaleNormal="100" zoomScaleSheetLayoutView="100" workbookViewId="0">
      <selection activeCell="H2" sqref="H2:P6"/>
    </sheetView>
  </sheetViews>
  <sheetFormatPr defaultRowHeight="15"/>
  <cols>
    <col min="1" max="1" width="1.7109375" style="6" customWidth="1"/>
    <col min="2" max="2" width="0.85546875" style="6" customWidth="1"/>
    <col min="3" max="3" width="16.7109375" style="6" customWidth="1"/>
    <col min="4" max="4" width="1.7109375" style="6" customWidth="1"/>
    <col min="5" max="5" width="52.28515625" style="6" customWidth="1"/>
    <col min="6" max="6" width="1.7109375" style="6" customWidth="1"/>
    <col min="7" max="7" width="2.42578125" style="6" customWidth="1"/>
    <col min="8" max="8" width="1.7109375" style="6" customWidth="1"/>
    <col min="9" max="9" width="10.28515625" style="6" customWidth="1"/>
    <col min="10" max="10" width="1.7109375" style="6" customWidth="1"/>
    <col min="11" max="11" width="16.7109375" style="6" customWidth="1"/>
    <col min="12" max="12" width="1.7109375" style="6" customWidth="1"/>
    <col min="13" max="13" width="10.28515625" style="7" bestFit="1" customWidth="1"/>
    <col min="14" max="14" width="1.7109375" style="6" customWidth="1"/>
    <col min="15" max="15" width="13.5703125" style="6" customWidth="1"/>
    <col min="16" max="16" width="0.85546875" style="6" customWidth="1"/>
    <col min="17" max="17" width="1.7109375" style="6" customWidth="1"/>
    <col min="18" max="16384" width="9.140625" style="6"/>
  </cols>
  <sheetData>
    <row r="1" spans="1:27" ht="8.1" customHeight="1">
      <c r="A1" s="153" t="s">
        <v>677</v>
      </c>
      <c r="B1" s="140"/>
      <c r="C1" s="140"/>
      <c r="D1" s="140"/>
      <c r="E1" s="140"/>
      <c r="F1" s="140"/>
      <c r="G1" s="140"/>
      <c r="H1" s="140"/>
      <c r="I1" s="140"/>
      <c r="J1" s="140"/>
      <c r="K1" s="140"/>
      <c r="L1" s="140"/>
      <c r="M1" s="154"/>
      <c r="N1" s="140"/>
      <c r="O1" s="140"/>
      <c r="P1" s="140"/>
      <c r="Q1" s="155"/>
    </row>
    <row r="2" spans="1:27" s="121" customFormat="1" ht="39.950000000000003" customHeight="1">
      <c r="A2" s="126"/>
      <c r="B2" s="377"/>
      <c r="C2" s="378"/>
      <c r="D2" s="378"/>
      <c r="E2" s="378"/>
      <c r="F2" s="379"/>
      <c r="G2" s="110"/>
      <c r="H2" s="383"/>
      <c r="I2" s="384"/>
      <c r="J2" s="384"/>
      <c r="K2" s="384"/>
      <c r="L2" s="384"/>
      <c r="M2" s="384"/>
      <c r="N2" s="384"/>
      <c r="O2" s="384"/>
      <c r="P2" s="385"/>
      <c r="Q2" s="167"/>
      <c r="R2" s="118"/>
      <c r="S2" s="118"/>
      <c r="T2" s="118"/>
      <c r="U2" s="118"/>
      <c r="V2" s="118"/>
      <c r="W2" s="118"/>
      <c r="X2" s="118"/>
      <c r="Y2" s="118"/>
      <c r="Z2" s="118"/>
      <c r="AA2" s="110"/>
    </row>
    <row r="3" spans="1:27" s="121" customFormat="1" ht="15" customHeight="1">
      <c r="A3" s="126"/>
      <c r="B3" s="359" t="s">
        <v>646</v>
      </c>
      <c r="C3" s="302"/>
      <c r="D3" s="302"/>
      <c r="E3" s="302"/>
      <c r="F3" s="303"/>
      <c r="G3" s="110"/>
      <c r="H3" s="386"/>
      <c r="I3" s="387"/>
      <c r="J3" s="387"/>
      <c r="K3" s="387"/>
      <c r="L3" s="387"/>
      <c r="M3" s="387"/>
      <c r="N3" s="387"/>
      <c r="O3" s="387"/>
      <c r="P3" s="388"/>
      <c r="Q3" s="167"/>
      <c r="R3" s="118"/>
      <c r="S3" s="118"/>
      <c r="T3" s="118"/>
      <c r="U3" s="118"/>
      <c r="V3" s="118"/>
      <c r="W3" s="118"/>
      <c r="X3" s="118"/>
      <c r="Y3" s="118"/>
      <c r="Z3" s="118"/>
      <c r="AA3" s="110"/>
    </row>
    <row r="4" spans="1:27" s="121" customFormat="1" ht="15" customHeight="1">
      <c r="A4" s="126"/>
      <c r="B4" s="359" t="s">
        <v>651</v>
      </c>
      <c r="C4" s="302"/>
      <c r="D4" s="302"/>
      <c r="E4" s="302"/>
      <c r="F4" s="303"/>
      <c r="G4" s="110"/>
      <c r="H4" s="386"/>
      <c r="I4" s="387"/>
      <c r="J4" s="387"/>
      <c r="K4" s="387"/>
      <c r="L4" s="387"/>
      <c r="M4" s="387"/>
      <c r="N4" s="387"/>
      <c r="O4" s="387"/>
      <c r="P4" s="388"/>
      <c r="Q4" s="167"/>
      <c r="R4" s="118"/>
      <c r="S4" s="118"/>
      <c r="T4" s="118"/>
      <c r="U4" s="118"/>
      <c r="V4" s="118"/>
      <c r="W4" s="118"/>
      <c r="X4" s="118"/>
      <c r="Y4" s="118"/>
      <c r="Z4" s="118"/>
      <c r="AA4" s="110"/>
    </row>
    <row r="5" spans="1:27" s="121" customFormat="1" ht="15" customHeight="1">
      <c r="A5" s="126"/>
      <c r="B5" s="359" t="s">
        <v>647</v>
      </c>
      <c r="C5" s="302"/>
      <c r="D5" s="302"/>
      <c r="E5" s="302"/>
      <c r="F5" s="303"/>
      <c r="G5" s="110"/>
      <c r="H5" s="386"/>
      <c r="I5" s="387"/>
      <c r="J5" s="387"/>
      <c r="K5" s="387"/>
      <c r="L5" s="387"/>
      <c r="M5" s="387"/>
      <c r="N5" s="387"/>
      <c r="O5" s="387"/>
      <c r="P5" s="388"/>
      <c r="Q5" s="167"/>
      <c r="R5" s="118"/>
      <c r="S5" s="118"/>
      <c r="T5" s="118"/>
      <c r="U5" s="118"/>
      <c r="V5" s="118"/>
      <c r="W5" s="118"/>
      <c r="X5" s="118"/>
      <c r="Y5" s="118"/>
      <c r="Z5" s="118"/>
      <c r="AA5" s="110"/>
    </row>
    <row r="6" spans="1:27" s="121" customFormat="1" ht="15" customHeight="1">
      <c r="A6" s="126"/>
      <c r="B6" s="393" t="s">
        <v>648</v>
      </c>
      <c r="C6" s="394"/>
      <c r="D6" s="394"/>
      <c r="E6" s="394"/>
      <c r="F6" s="395"/>
      <c r="G6" s="166"/>
      <c r="H6" s="389"/>
      <c r="I6" s="390"/>
      <c r="J6" s="390"/>
      <c r="K6" s="390"/>
      <c r="L6" s="390"/>
      <c r="M6" s="390"/>
      <c r="N6" s="390"/>
      <c r="O6" s="390"/>
      <c r="P6" s="391"/>
      <c r="Q6" s="167"/>
      <c r="R6" s="118"/>
      <c r="S6" s="118"/>
      <c r="T6" s="118"/>
      <c r="U6" s="118"/>
      <c r="V6" s="118"/>
      <c r="W6" s="118"/>
      <c r="X6" s="118"/>
      <c r="Y6" s="118"/>
      <c r="Z6" s="118"/>
      <c r="AA6" s="110"/>
    </row>
    <row r="7" spans="1:27" ht="8.1" customHeight="1">
      <c r="A7" s="134"/>
      <c r="B7" s="112"/>
      <c r="C7" s="112"/>
      <c r="D7" s="112"/>
      <c r="E7" s="112"/>
      <c r="F7" s="112"/>
      <c r="G7" s="112"/>
      <c r="H7" s="112"/>
      <c r="I7" s="112"/>
      <c r="J7" s="112"/>
      <c r="K7" s="112"/>
      <c r="L7" s="112"/>
      <c r="M7" s="60"/>
      <c r="N7" s="112"/>
      <c r="O7" s="112"/>
      <c r="P7" s="112"/>
      <c r="Q7" s="135"/>
    </row>
    <row r="8" spans="1:27" ht="20.100000000000001" customHeight="1">
      <c r="A8" s="134"/>
      <c r="B8" s="404" t="s">
        <v>36</v>
      </c>
      <c r="C8" s="405"/>
      <c r="D8" s="405"/>
      <c r="E8" s="405"/>
      <c r="F8" s="405"/>
      <c r="G8" s="405"/>
      <c r="H8" s="405"/>
      <c r="I8" s="405"/>
      <c r="J8" s="405"/>
      <c r="K8" s="405"/>
      <c r="L8" s="405"/>
      <c r="M8" s="405"/>
      <c r="N8" s="405"/>
      <c r="O8" s="405"/>
      <c r="P8" s="406"/>
      <c r="Q8" s="135"/>
    </row>
    <row r="9" spans="1:27" ht="7.5" customHeight="1">
      <c r="A9" s="134"/>
      <c r="B9" s="112"/>
      <c r="C9" s="112"/>
      <c r="D9" s="112"/>
      <c r="E9" s="112"/>
      <c r="F9" s="112"/>
      <c r="G9" s="112"/>
      <c r="H9" s="112"/>
      <c r="I9" s="112"/>
      <c r="J9" s="112"/>
      <c r="K9" s="112"/>
      <c r="L9" s="112"/>
      <c r="M9" s="60"/>
      <c r="N9" s="112"/>
      <c r="O9" s="112"/>
      <c r="P9" s="112"/>
      <c r="Q9" s="135"/>
    </row>
    <row r="10" spans="1:27" s="8" customFormat="1" ht="20.100000000000001" customHeight="1">
      <c r="A10" s="156"/>
      <c r="B10" s="407" t="s">
        <v>2</v>
      </c>
      <c r="C10" s="408"/>
      <c r="D10" s="408"/>
      <c r="E10" s="408"/>
      <c r="F10" s="409"/>
      <c r="G10" s="61"/>
      <c r="H10" s="407" t="s">
        <v>31</v>
      </c>
      <c r="I10" s="408"/>
      <c r="J10" s="408"/>
      <c r="K10" s="408"/>
      <c r="L10" s="408"/>
      <c r="M10" s="408"/>
      <c r="N10" s="408"/>
      <c r="O10" s="408"/>
      <c r="P10" s="409"/>
      <c r="Q10" s="157"/>
    </row>
    <row r="11" spans="1:27" ht="3.95" customHeight="1">
      <c r="A11" s="134"/>
      <c r="B11" s="62"/>
      <c r="C11" s="112"/>
      <c r="D11" s="112"/>
      <c r="E11" s="112"/>
      <c r="F11" s="63"/>
      <c r="G11" s="112"/>
      <c r="H11" s="62"/>
      <c r="I11" s="112"/>
      <c r="J11" s="112"/>
      <c r="K11" s="112"/>
      <c r="L11" s="112"/>
      <c r="M11" s="60"/>
      <c r="N11" s="112"/>
      <c r="O11" s="112"/>
      <c r="P11" s="63"/>
      <c r="Q11" s="135"/>
    </row>
    <row r="12" spans="1:27" s="1" customFormat="1" ht="12.75">
      <c r="A12" s="126"/>
      <c r="B12" s="30"/>
      <c r="C12" s="206" t="s">
        <v>665</v>
      </c>
      <c r="D12" s="110"/>
      <c r="E12" s="64">
        <f>Summary!L22</f>
        <v>0</v>
      </c>
      <c r="F12" s="31"/>
      <c r="G12" s="110"/>
      <c r="H12" s="30"/>
      <c r="I12" s="110" t="s">
        <v>14</v>
      </c>
      <c r="J12" s="110"/>
      <c r="K12" s="319" t="s">
        <v>493</v>
      </c>
      <c r="L12" s="320"/>
      <c r="M12" s="320"/>
      <c r="N12" s="320"/>
      <c r="O12" s="321"/>
      <c r="P12" s="31"/>
      <c r="Q12" s="127"/>
    </row>
    <row r="13" spans="1:27" s="1" customFormat="1" ht="3.95" customHeight="1">
      <c r="A13" s="126"/>
      <c r="B13" s="30"/>
      <c r="C13" s="110"/>
      <c r="D13" s="110"/>
      <c r="E13" s="53"/>
      <c r="F13" s="31"/>
      <c r="G13" s="110"/>
      <c r="H13" s="30"/>
      <c r="I13" s="110"/>
      <c r="J13" s="110"/>
      <c r="K13" s="110"/>
      <c r="L13" s="110"/>
      <c r="M13" s="113"/>
      <c r="N13" s="110"/>
      <c r="O13" s="110"/>
      <c r="P13" s="31"/>
      <c r="Q13" s="127"/>
    </row>
    <row r="14" spans="1:27" s="1" customFormat="1" ht="12.75">
      <c r="A14" s="126"/>
      <c r="B14" s="30"/>
      <c r="C14" s="198" t="s">
        <v>499</v>
      </c>
      <c r="D14" s="110"/>
      <c r="E14" s="64">
        <f>Summary!L38</f>
        <v>0</v>
      </c>
      <c r="F14" s="31"/>
      <c r="G14" s="110"/>
      <c r="H14" s="30"/>
      <c r="I14" s="110" t="s">
        <v>15</v>
      </c>
      <c r="J14" s="110"/>
      <c r="K14" s="319" t="s">
        <v>494</v>
      </c>
      <c r="L14" s="320"/>
      <c r="M14" s="320"/>
      <c r="N14" s="320"/>
      <c r="O14" s="321"/>
      <c r="P14" s="31"/>
      <c r="Q14" s="127"/>
    </row>
    <row r="15" spans="1:27" s="1" customFormat="1" ht="3.95" customHeight="1">
      <c r="A15" s="126"/>
      <c r="B15" s="30"/>
      <c r="C15" s="110"/>
      <c r="D15" s="110"/>
      <c r="E15" s="53"/>
      <c r="F15" s="31"/>
      <c r="G15" s="110"/>
      <c r="H15" s="30"/>
      <c r="I15" s="110"/>
      <c r="J15" s="110"/>
      <c r="K15" s="110"/>
      <c r="L15" s="110"/>
      <c r="M15" s="113"/>
      <c r="N15" s="110"/>
      <c r="O15" s="110"/>
      <c r="P15" s="31"/>
      <c r="Q15" s="127"/>
    </row>
    <row r="16" spans="1:27" s="1" customFormat="1" ht="12.75">
      <c r="A16" s="126"/>
      <c r="B16" s="30"/>
      <c r="C16" s="110" t="s">
        <v>37</v>
      </c>
      <c r="D16" s="110"/>
      <c r="E16" s="64" t="str">
        <f>Summary!L34</f>
        <v>(0)</v>
      </c>
      <c r="F16" s="31"/>
      <c r="G16" s="110"/>
      <c r="H16" s="30"/>
      <c r="I16" s="110" t="s">
        <v>16</v>
      </c>
      <c r="J16" s="110"/>
      <c r="K16" s="350">
        <v>255005</v>
      </c>
      <c r="L16" s="351"/>
      <c r="M16" s="351"/>
      <c r="N16" s="351"/>
      <c r="O16" s="352"/>
      <c r="P16" s="31"/>
      <c r="Q16" s="127"/>
    </row>
    <row r="17" spans="1:17" s="1" customFormat="1" ht="3.95" customHeight="1">
      <c r="A17" s="126"/>
      <c r="B17" s="30"/>
      <c r="C17" s="110"/>
      <c r="D17" s="110"/>
      <c r="E17" s="53"/>
      <c r="F17" s="31"/>
      <c r="G17" s="110"/>
      <c r="H17" s="30"/>
      <c r="I17" s="110"/>
      <c r="J17" s="110"/>
      <c r="K17" s="110"/>
      <c r="L17" s="110"/>
      <c r="M17" s="113"/>
      <c r="N17" s="110"/>
      <c r="O17" s="110"/>
      <c r="P17" s="31"/>
      <c r="Q17" s="127"/>
    </row>
    <row r="18" spans="1:17" s="1" customFormat="1" ht="12.75">
      <c r="A18" s="126"/>
      <c r="B18" s="30"/>
      <c r="C18" s="110" t="s">
        <v>8</v>
      </c>
      <c r="D18" s="110"/>
      <c r="E18" s="64">
        <f>Summary!L40</f>
        <v>0</v>
      </c>
      <c r="F18" s="31"/>
      <c r="G18" s="110"/>
      <c r="H18" s="30"/>
      <c r="I18" s="110" t="s">
        <v>17</v>
      </c>
      <c r="J18" s="110"/>
      <c r="K18" s="410" t="s">
        <v>495</v>
      </c>
      <c r="L18" s="351"/>
      <c r="M18" s="351"/>
      <c r="N18" s="351"/>
      <c r="O18" s="352"/>
      <c r="P18" s="31"/>
      <c r="Q18" s="127"/>
    </row>
    <row r="19" spans="1:17" s="1" customFormat="1" ht="3.95" customHeight="1">
      <c r="A19" s="126"/>
      <c r="B19" s="30"/>
      <c r="C19" s="110"/>
      <c r="D19" s="110"/>
      <c r="E19" s="53"/>
      <c r="F19" s="31"/>
      <c r="G19" s="110"/>
      <c r="H19" s="30"/>
      <c r="I19" s="110"/>
      <c r="J19" s="110"/>
      <c r="K19" s="110"/>
      <c r="L19" s="110"/>
      <c r="M19" s="113"/>
      <c r="N19" s="110"/>
      <c r="O19" s="110"/>
      <c r="P19" s="31"/>
      <c r="Q19" s="127"/>
    </row>
    <row r="20" spans="1:17" s="1" customFormat="1" ht="12.75">
      <c r="A20" s="126"/>
      <c r="B20" s="30"/>
      <c r="C20" s="110" t="s">
        <v>9</v>
      </c>
      <c r="D20" s="110"/>
      <c r="E20" s="65">
        <f>Summary!L42</f>
        <v>0</v>
      </c>
      <c r="F20" s="31"/>
      <c r="G20" s="110"/>
      <c r="H20" s="30"/>
      <c r="I20" s="110" t="s">
        <v>18</v>
      </c>
      <c r="J20" s="110"/>
      <c r="K20" s="319" t="s">
        <v>497</v>
      </c>
      <c r="L20" s="320"/>
      <c r="M20" s="320"/>
      <c r="N20" s="320"/>
      <c r="O20" s="321"/>
      <c r="P20" s="31"/>
      <c r="Q20" s="127"/>
    </row>
    <row r="21" spans="1:17" s="1" customFormat="1" ht="8.1" customHeight="1">
      <c r="A21" s="126"/>
      <c r="B21" s="32"/>
      <c r="C21" s="38"/>
      <c r="D21" s="38"/>
      <c r="E21" s="38"/>
      <c r="F21" s="37"/>
      <c r="G21" s="110"/>
      <c r="H21" s="32"/>
      <c r="I21" s="38"/>
      <c r="J21" s="38"/>
      <c r="K21" s="38"/>
      <c r="L21" s="38"/>
      <c r="M21" s="54"/>
      <c r="N21" s="38"/>
      <c r="O21" s="38"/>
      <c r="P21" s="37"/>
      <c r="Q21" s="127"/>
    </row>
    <row r="22" spans="1:17" s="1" customFormat="1" ht="8.1" customHeight="1">
      <c r="A22" s="126"/>
      <c r="B22" s="110"/>
      <c r="C22" s="110"/>
      <c r="D22" s="110"/>
      <c r="E22" s="110"/>
      <c r="F22" s="110"/>
      <c r="G22" s="110"/>
      <c r="H22" s="110"/>
      <c r="I22" s="110"/>
      <c r="J22" s="110"/>
      <c r="K22" s="110"/>
      <c r="L22" s="110"/>
      <c r="M22" s="113"/>
      <c r="N22" s="110"/>
      <c r="O22" s="110"/>
      <c r="P22" s="110"/>
      <c r="Q22" s="127"/>
    </row>
    <row r="23" spans="1:17" s="1" customFormat="1" ht="8.1" customHeight="1">
      <c r="A23" s="126"/>
      <c r="B23" s="33"/>
      <c r="C23" s="39"/>
      <c r="D23" s="39"/>
      <c r="E23" s="39"/>
      <c r="F23" s="39"/>
      <c r="G23" s="39"/>
      <c r="H23" s="39"/>
      <c r="I23" s="39"/>
      <c r="J23" s="39"/>
      <c r="K23" s="39"/>
      <c r="L23" s="39"/>
      <c r="M23" s="55"/>
      <c r="N23" s="39"/>
      <c r="O23" s="39"/>
      <c r="P23" s="40"/>
      <c r="Q23" s="127"/>
    </row>
    <row r="24" spans="1:17" s="9" customFormat="1" ht="20.100000000000001" customHeight="1">
      <c r="A24" s="158"/>
      <c r="B24" s="56"/>
      <c r="C24" s="57" t="s">
        <v>423</v>
      </c>
      <c r="D24" s="58"/>
      <c r="E24" s="397" t="s">
        <v>420</v>
      </c>
      <c r="F24" s="398"/>
      <c r="G24" s="398"/>
      <c r="H24" s="398"/>
      <c r="I24" s="398"/>
      <c r="J24" s="398"/>
      <c r="K24" s="398"/>
      <c r="L24" s="398"/>
      <c r="M24" s="398"/>
      <c r="N24" s="398"/>
      <c r="O24" s="399"/>
      <c r="P24" s="59"/>
      <c r="Q24" s="159"/>
    </row>
    <row r="25" spans="1:17" s="1" customFormat="1" ht="3.95" customHeight="1">
      <c r="A25" s="126"/>
      <c r="B25" s="30"/>
      <c r="C25" s="110"/>
      <c r="D25" s="110"/>
      <c r="E25" s="110"/>
      <c r="F25" s="110"/>
      <c r="G25" s="110"/>
      <c r="H25" s="110"/>
      <c r="I25" s="110"/>
      <c r="J25" s="110"/>
      <c r="K25" s="110"/>
      <c r="L25" s="110"/>
      <c r="M25" s="113"/>
      <c r="N25" s="110"/>
      <c r="O25" s="110"/>
      <c r="P25" s="31"/>
      <c r="Q25" s="127"/>
    </row>
    <row r="26" spans="1:17" s="1" customFormat="1" ht="26.25" customHeight="1">
      <c r="A26" s="126"/>
      <c r="B26" s="30"/>
      <c r="C26" s="418" t="s">
        <v>467</v>
      </c>
      <c r="D26" s="419"/>
      <c r="E26" s="419"/>
      <c r="F26" s="419"/>
      <c r="G26" s="419"/>
      <c r="H26" s="419"/>
      <c r="I26" s="419"/>
      <c r="J26" s="419"/>
      <c r="K26" s="419"/>
      <c r="L26" s="419"/>
      <c r="M26" s="419"/>
      <c r="N26" s="419"/>
      <c r="O26" s="420"/>
      <c r="P26" s="31"/>
      <c r="Q26" s="127"/>
    </row>
    <row r="27" spans="1:17" s="1" customFormat="1" ht="3.95" customHeight="1">
      <c r="A27" s="126"/>
      <c r="B27" s="30"/>
      <c r="C27" s="110"/>
      <c r="D27" s="110"/>
      <c r="E27" s="110"/>
      <c r="F27" s="110"/>
      <c r="G27" s="110"/>
      <c r="H27" s="110"/>
      <c r="I27" s="110"/>
      <c r="J27" s="110"/>
      <c r="K27" s="110"/>
      <c r="L27" s="110"/>
      <c r="M27" s="113"/>
      <c r="N27" s="110"/>
      <c r="O27" s="110"/>
      <c r="P27" s="31"/>
      <c r="Q27" s="127"/>
    </row>
    <row r="28" spans="1:17" s="10" customFormat="1" ht="15" customHeight="1">
      <c r="A28" s="160"/>
      <c r="B28" s="66"/>
      <c r="C28" s="68" t="s">
        <v>39</v>
      </c>
      <c r="D28" s="69"/>
      <c r="E28" s="429" t="s">
        <v>40</v>
      </c>
      <c r="F28" s="430"/>
      <c r="G28" s="431"/>
      <c r="H28" s="69"/>
      <c r="I28" s="68" t="s">
        <v>41</v>
      </c>
      <c r="J28" s="69"/>
      <c r="K28" s="68" t="s">
        <v>468</v>
      </c>
      <c r="L28" s="72"/>
      <c r="M28" s="68" t="s">
        <v>469</v>
      </c>
      <c r="N28" s="72"/>
      <c r="O28" s="68" t="s">
        <v>43</v>
      </c>
      <c r="P28" s="67"/>
      <c r="Q28" s="161"/>
    </row>
    <row r="29" spans="1:17" s="10" customFormat="1" ht="15" customHeight="1">
      <c r="A29" s="160"/>
      <c r="B29" s="66"/>
      <c r="C29" s="51" t="s">
        <v>698</v>
      </c>
      <c r="D29" s="110"/>
      <c r="E29" s="460" t="s">
        <v>471</v>
      </c>
      <c r="F29" s="461"/>
      <c r="G29" s="462"/>
      <c r="H29" s="110"/>
      <c r="I29" s="28"/>
      <c r="J29" s="110"/>
      <c r="K29" s="108"/>
      <c r="L29" s="18"/>
      <c r="M29" s="17">
        <v>195</v>
      </c>
      <c r="N29" s="18"/>
      <c r="O29" s="17">
        <f t="shared" ref="O29:O35" si="0">I29*K29*M29</f>
        <v>0</v>
      </c>
      <c r="P29" s="67"/>
      <c r="Q29" s="161"/>
    </row>
    <row r="30" spans="1:17" s="10" customFormat="1" ht="15" customHeight="1">
      <c r="A30" s="160"/>
      <c r="B30" s="66"/>
      <c r="C30" s="51" t="s">
        <v>699</v>
      </c>
      <c r="D30" s="110"/>
      <c r="E30" s="460" t="s">
        <v>472</v>
      </c>
      <c r="F30" s="461"/>
      <c r="G30" s="462"/>
      <c r="H30" s="110"/>
      <c r="I30" s="28"/>
      <c r="J30" s="110"/>
      <c r="K30" s="108"/>
      <c r="L30" s="18"/>
      <c r="M30" s="17">
        <v>585</v>
      </c>
      <c r="N30" s="18"/>
      <c r="O30" s="17">
        <f t="shared" si="0"/>
        <v>0</v>
      </c>
      <c r="P30" s="67"/>
      <c r="Q30" s="161"/>
    </row>
    <row r="31" spans="1:17" s="10" customFormat="1" ht="15" customHeight="1">
      <c r="A31" s="160"/>
      <c r="B31" s="66"/>
      <c r="C31" s="51" t="s">
        <v>700</v>
      </c>
      <c r="D31" s="110"/>
      <c r="E31" s="460" t="s">
        <v>658</v>
      </c>
      <c r="F31" s="461"/>
      <c r="G31" s="462"/>
      <c r="H31" s="110"/>
      <c r="I31" s="28"/>
      <c r="J31" s="110"/>
      <c r="K31" s="108"/>
      <c r="L31" s="18"/>
      <c r="M31" s="17">
        <v>910</v>
      </c>
      <c r="N31" s="18"/>
      <c r="O31" s="17">
        <f t="shared" si="0"/>
        <v>0</v>
      </c>
      <c r="P31" s="67"/>
      <c r="Q31" s="161"/>
    </row>
    <row r="32" spans="1:17" s="10" customFormat="1" ht="15" customHeight="1">
      <c r="A32" s="160"/>
      <c r="B32" s="66"/>
      <c r="C32" s="51" t="s">
        <v>701</v>
      </c>
      <c r="D32" s="110"/>
      <c r="E32" s="460" t="s">
        <v>473</v>
      </c>
      <c r="F32" s="461"/>
      <c r="G32" s="462"/>
      <c r="H32" s="110"/>
      <c r="I32" s="28"/>
      <c r="J32" s="110"/>
      <c r="K32" s="108"/>
      <c r="L32" s="18"/>
      <c r="M32" s="17">
        <v>1690</v>
      </c>
      <c r="N32" s="18"/>
      <c r="O32" s="17">
        <f t="shared" si="0"/>
        <v>0</v>
      </c>
      <c r="P32" s="67"/>
      <c r="Q32" s="161"/>
    </row>
    <row r="33" spans="1:17" s="10" customFormat="1" ht="15" customHeight="1">
      <c r="A33" s="160"/>
      <c r="B33" s="66"/>
      <c r="C33" s="51" t="s">
        <v>702</v>
      </c>
      <c r="D33" s="207"/>
      <c r="E33" s="460" t="s">
        <v>508</v>
      </c>
      <c r="F33" s="461"/>
      <c r="G33" s="462"/>
      <c r="H33" s="207"/>
      <c r="I33" s="28"/>
      <c r="J33" s="207"/>
      <c r="K33" s="108"/>
      <c r="L33" s="18"/>
      <c r="M33" s="17">
        <v>195</v>
      </c>
      <c r="N33" s="18"/>
      <c r="O33" s="17">
        <f t="shared" si="0"/>
        <v>0</v>
      </c>
      <c r="P33" s="67"/>
      <c r="Q33" s="161"/>
    </row>
    <row r="34" spans="1:17" s="10" customFormat="1" ht="15" customHeight="1">
      <c r="A34" s="160"/>
      <c r="B34" s="66"/>
      <c r="C34" s="51" t="s">
        <v>703</v>
      </c>
      <c r="D34" s="198"/>
      <c r="E34" s="460" t="s">
        <v>474</v>
      </c>
      <c r="F34" s="461"/>
      <c r="G34" s="462"/>
      <c r="H34" s="198"/>
      <c r="I34" s="28"/>
      <c r="J34" s="198"/>
      <c r="K34" s="108"/>
      <c r="L34" s="18"/>
      <c r="M34" s="17">
        <v>2990</v>
      </c>
      <c r="N34" s="18"/>
      <c r="O34" s="17">
        <f t="shared" si="0"/>
        <v>0</v>
      </c>
      <c r="P34" s="67"/>
      <c r="Q34" s="161"/>
    </row>
    <row r="35" spans="1:17" s="10" customFormat="1" ht="15" customHeight="1">
      <c r="A35" s="160"/>
      <c r="B35" s="66"/>
      <c r="C35" s="51" t="s">
        <v>704</v>
      </c>
      <c r="D35" s="198"/>
      <c r="E35" s="460" t="s">
        <v>475</v>
      </c>
      <c r="F35" s="461"/>
      <c r="G35" s="462"/>
      <c r="H35" s="110"/>
      <c r="I35" s="28"/>
      <c r="J35" s="110"/>
      <c r="K35" s="108"/>
      <c r="L35" s="18"/>
      <c r="M35" s="17">
        <v>3380</v>
      </c>
      <c r="N35" s="18"/>
      <c r="O35" s="17">
        <f t="shared" si="0"/>
        <v>0</v>
      </c>
      <c r="P35" s="67"/>
      <c r="Q35" s="161"/>
    </row>
    <row r="36" spans="1:17" s="10" customFormat="1" ht="24.95" customHeight="1">
      <c r="A36" s="160"/>
      <c r="B36" s="66"/>
      <c r="C36" s="51" t="s">
        <v>363</v>
      </c>
      <c r="D36" s="207"/>
      <c r="E36" s="465" t="s">
        <v>668</v>
      </c>
      <c r="F36" s="466"/>
      <c r="G36" s="467"/>
      <c r="H36" s="207"/>
      <c r="I36" s="28"/>
      <c r="J36" s="207"/>
      <c r="K36" s="73" t="s">
        <v>509</v>
      </c>
      <c r="L36" s="18"/>
      <c r="M36" s="17">
        <v>210</v>
      </c>
      <c r="N36" s="18"/>
      <c r="O36" s="17">
        <f>I36*M36</f>
        <v>0</v>
      </c>
      <c r="P36" s="67"/>
      <c r="Q36" s="161"/>
    </row>
    <row r="37" spans="1:17" s="10" customFormat="1" ht="15" customHeight="1">
      <c r="A37" s="160"/>
      <c r="B37" s="66"/>
      <c r="C37" s="51" t="s">
        <v>504</v>
      </c>
      <c r="D37" s="198"/>
      <c r="E37" s="460" t="s">
        <v>680</v>
      </c>
      <c r="F37" s="461"/>
      <c r="G37" s="462"/>
      <c r="H37" s="110"/>
      <c r="I37" s="28"/>
      <c r="J37" s="110"/>
      <c r="K37" s="73" t="s">
        <v>509</v>
      </c>
      <c r="L37" s="18"/>
      <c r="M37" s="17">
        <v>280</v>
      </c>
      <c r="N37" s="18"/>
      <c r="O37" s="17">
        <f>I35*M37</f>
        <v>0</v>
      </c>
      <c r="P37" s="67"/>
      <c r="Q37" s="161"/>
    </row>
    <row r="38" spans="1:17" s="10" customFormat="1" ht="15" customHeight="1">
      <c r="A38" s="160"/>
      <c r="B38" s="66"/>
      <c r="C38" s="51" t="s">
        <v>705</v>
      </c>
      <c r="D38" s="198"/>
      <c r="E38" s="460" t="s">
        <v>670</v>
      </c>
      <c r="F38" s="461"/>
      <c r="G38" s="462"/>
      <c r="H38" s="110"/>
      <c r="I38" s="28"/>
      <c r="J38" s="110"/>
      <c r="K38" s="73" t="s">
        <v>509</v>
      </c>
      <c r="L38" s="18"/>
      <c r="M38" s="105" t="s">
        <v>509</v>
      </c>
      <c r="N38" s="18"/>
      <c r="O38" s="17" t="s">
        <v>509</v>
      </c>
      <c r="P38" s="67"/>
      <c r="Q38" s="161"/>
    </row>
    <row r="39" spans="1:17" s="10" customFormat="1" ht="15" customHeight="1">
      <c r="A39" s="160"/>
      <c r="B39" s="66"/>
      <c r="C39" s="51" t="s">
        <v>706</v>
      </c>
      <c r="D39" s="208"/>
      <c r="E39" s="460" t="s">
        <v>671</v>
      </c>
      <c r="F39" s="461"/>
      <c r="G39" s="462"/>
      <c r="H39" s="208"/>
      <c r="I39" s="28"/>
      <c r="J39" s="208"/>
      <c r="K39" s="73" t="s">
        <v>509</v>
      </c>
      <c r="L39" s="18"/>
      <c r="M39" s="105" t="s">
        <v>509</v>
      </c>
      <c r="N39" s="18"/>
      <c r="O39" s="17" t="s">
        <v>509</v>
      </c>
      <c r="P39" s="67"/>
      <c r="Q39" s="161"/>
    </row>
    <row r="40" spans="1:17" s="1" customFormat="1" ht="15" customHeight="1">
      <c r="A40" s="126"/>
      <c r="B40" s="30"/>
      <c r="C40" s="51" t="s">
        <v>707</v>
      </c>
      <c r="D40" s="110"/>
      <c r="E40" s="460" t="s">
        <v>470</v>
      </c>
      <c r="F40" s="461"/>
      <c r="G40" s="462"/>
      <c r="H40" s="110"/>
      <c r="I40" s="28"/>
      <c r="J40" s="110"/>
      <c r="K40" s="108"/>
      <c r="L40" s="18"/>
      <c r="M40" s="17">
        <v>442</v>
      </c>
      <c r="N40" s="18"/>
      <c r="O40" s="17">
        <f>I40*K40*M40</f>
        <v>0</v>
      </c>
      <c r="P40" s="31"/>
      <c r="Q40" s="127"/>
    </row>
    <row r="41" spans="1:17" s="1" customFormat="1" ht="15" customHeight="1">
      <c r="A41" s="126"/>
      <c r="B41" s="30"/>
      <c r="C41" s="51" t="s">
        <v>708</v>
      </c>
      <c r="D41" s="110"/>
      <c r="E41" s="460" t="s">
        <v>755</v>
      </c>
      <c r="F41" s="461"/>
      <c r="G41" s="462"/>
      <c r="H41" s="110"/>
      <c r="I41" s="28"/>
      <c r="J41" s="110"/>
      <c r="K41" s="108"/>
      <c r="L41" s="18"/>
      <c r="M41" s="17">
        <v>585</v>
      </c>
      <c r="N41" s="18"/>
      <c r="O41" s="17">
        <f t="shared" ref="O41:O43" si="1">I41*K41*M41</f>
        <v>0</v>
      </c>
      <c r="P41" s="31"/>
      <c r="Q41" s="127"/>
    </row>
    <row r="42" spans="1:17" s="1" customFormat="1" ht="15" customHeight="1">
      <c r="A42" s="126"/>
      <c r="B42" s="30"/>
      <c r="C42" s="51" t="s">
        <v>709</v>
      </c>
      <c r="D42" s="110"/>
      <c r="E42" s="460" t="s">
        <v>678</v>
      </c>
      <c r="F42" s="461"/>
      <c r="G42" s="462"/>
      <c r="H42" s="110"/>
      <c r="I42" s="28"/>
      <c r="J42" s="110"/>
      <c r="K42" s="108"/>
      <c r="L42" s="18"/>
      <c r="M42" s="17">
        <v>650</v>
      </c>
      <c r="N42" s="18"/>
      <c r="O42" s="17">
        <f t="shared" si="1"/>
        <v>0</v>
      </c>
      <c r="P42" s="31"/>
      <c r="Q42" s="127"/>
    </row>
    <row r="43" spans="1:17" s="1" customFormat="1" ht="24.95" customHeight="1">
      <c r="A43" s="126"/>
      <c r="B43" s="30"/>
      <c r="C43" s="51" t="s">
        <v>710</v>
      </c>
      <c r="D43" s="110"/>
      <c r="E43" s="465" t="s">
        <v>679</v>
      </c>
      <c r="F43" s="466"/>
      <c r="G43" s="467"/>
      <c r="H43" s="110"/>
      <c r="I43" s="28"/>
      <c r="J43" s="110"/>
      <c r="K43" s="108"/>
      <c r="L43" s="18"/>
      <c r="M43" s="17">
        <v>845</v>
      </c>
      <c r="N43" s="18"/>
      <c r="O43" s="17">
        <f t="shared" si="1"/>
        <v>0</v>
      </c>
      <c r="P43" s="31"/>
      <c r="Q43" s="127"/>
    </row>
    <row r="44" spans="1:17" s="1" customFormat="1" ht="15" customHeight="1">
      <c r="A44" s="126"/>
      <c r="B44" s="197"/>
      <c r="C44" s="53"/>
      <c r="D44" s="198"/>
      <c r="E44" s="198"/>
      <c r="F44" s="198"/>
      <c r="G44" s="198"/>
      <c r="H44" s="198"/>
      <c r="I44" s="200"/>
      <c r="J44" s="198"/>
      <c r="K44" s="201"/>
      <c r="L44" s="110"/>
      <c r="M44" s="113" t="s">
        <v>25</v>
      </c>
      <c r="N44" s="110"/>
      <c r="O44" s="15">
        <f>SUM(O40:O43)</f>
        <v>0</v>
      </c>
      <c r="P44" s="199"/>
      <c r="Q44" s="127"/>
    </row>
    <row r="45" spans="1:17" s="1" customFormat="1" ht="15" customHeight="1">
      <c r="A45" s="126"/>
      <c r="B45" s="197"/>
      <c r="C45" s="291" t="s">
        <v>693</v>
      </c>
      <c r="D45" s="288"/>
      <c r="E45" s="288"/>
      <c r="F45" s="288"/>
      <c r="G45" s="288"/>
      <c r="H45" s="288"/>
      <c r="I45" s="288"/>
      <c r="J45" s="288"/>
      <c r="K45" s="289"/>
      <c r="L45" s="110"/>
      <c r="M45" s="113" t="s">
        <v>26</v>
      </c>
      <c r="N45" s="110"/>
      <c r="O45" s="15">
        <f>O44*14%</f>
        <v>0</v>
      </c>
      <c r="P45" s="199"/>
      <c r="Q45" s="127"/>
    </row>
    <row r="46" spans="1:17" s="1" customFormat="1" ht="15" customHeight="1" thickBot="1">
      <c r="A46" s="126"/>
      <c r="B46" s="30"/>
      <c r="C46" s="463" t="s">
        <v>696</v>
      </c>
      <c r="D46" s="464"/>
      <c r="E46" s="464"/>
      <c r="F46" s="296"/>
      <c r="G46" s="296"/>
      <c r="H46" s="296"/>
      <c r="I46" s="296"/>
      <c r="J46" s="296"/>
      <c r="K46" s="297"/>
      <c r="L46" s="110"/>
      <c r="M46" s="113" t="s">
        <v>27</v>
      </c>
      <c r="N46" s="110"/>
      <c r="O46" s="16">
        <f>O44+O45</f>
        <v>0</v>
      </c>
      <c r="P46" s="31"/>
      <c r="Q46" s="127"/>
    </row>
    <row r="47" spans="1:17" s="1" customFormat="1" ht="12.75" customHeight="1" thickTop="1">
      <c r="A47" s="126"/>
      <c r="B47" s="30"/>
      <c r="C47" s="279" t="s">
        <v>697</v>
      </c>
      <c r="D47" s="280"/>
      <c r="E47" s="280"/>
      <c r="F47" s="286"/>
      <c r="G47" s="286"/>
      <c r="H47" s="286"/>
      <c r="I47" s="286"/>
      <c r="J47" s="286"/>
      <c r="K47" s="287"/>
      <c r="L47" s="424"/>
      <c r="M47" s="424"/>
      <c r="N47" s="191"/>
      <c r="O47" s="152"/>
      <c r="P47" s="31"/>
      <c r="Q47" s="127"/>
    </row>
    <row r="48" spans="1:17" s="1" customFormat="1" ht="12.75" customHeight="1">
      <c r="A48" s="126"/>
      <c r="B48" s="30"/>
      <c r="C48" s="279" t="s">
        <v>692</v>
      </c>
      <c r="D48" s="280"/>
      <c r="E48" s="280"/>
      <c r="F48" s="280"/>
      <c r="G48" s="280"/>
      <c r="H48" s="280"/>
      <c r="I48" s="280"/>
      <c r="J48" s="280"/>
      <c r="K48" s="282"/>
      <c r="P48" s="31"/>
      <c r="Q48" s="127"/>
    </row>
    <row r="49" spans="1:17" s="1" customFormat="1" ht="13.5" customHeight="1">
      <c r="A49" s="126"/>
      <c r="B49" s="30"/>
      <c r="C49" s="468" t="s">
        <v>669</v>
      </c>
      <c r="D49" s="300"/>
      <c r="E49" s="300"/>
      <c r="F49" s="280"/>
      <c r="G49" s="280"/>
      <c r="H49" s="280"/>
      <c r="I49" s="280"/>
      <c r="J49" s="280"/>
      <c r="K49" s="282"/>
      <c r="P49" s="192"/>
      <c r="Q49" s="127"/>
    </row>
    <row r="50" spans="1:17" s="1" customFormat="1" ht="13.5" customHeight="1">
      <c r="A50" s="126"/>
      <c r="B50" s="30"/>
      <c r="C50" s="458" t="s">
        <v>476</v>
      </c>
      <c r="D50" s="459"/>
      <c r="E50" s="459"/>
      <c r="F50" s="280"/>
      <c r="G50" s="280"/>
      <c r="H50" s="280"/>
      <c r="I50" s="280"/>
      <c r="J50" s="280"/>
      <c r="K50" s="282"/>
      <c r="L50" s="110"/>
      <c r="M50" s="113"/>
      <c r="N50" s="110"/>
      <c r="O50" s="71"/>
      <c r="P50" s="31"/>
      <c r="Q50" s="127"/>
    </row>
    <row r="51" spans="1:17" s="1" customFormat="1" ht="13.5" customHeight="1">
      <c r="A51" s="126"/>
      <c r="B51" s="30"/>
      <c r="C51" s="281"/>
      <c r="D51" s="121"/>
      <c r="E51" s="295" t="s">
        <v>695</v>
      </c>
      <c r="F51" s="280"/>
      <c r="G51" s="280"/>
      <c r="H51" s="280"/>
      <c r="I51" s="280"/>
      <c r="J51" s="280"/>
      <c r="K51" s="282"/>
      <c r="L51" s="110"/>
      <c r="M51" s="113"/>
      <c r="N51" s="110"/>
      <c r="O51" s="71"/>
      <c r="P51" s="31"/>
      <c r="Q51" s="127"/>
    </row>
    <row r="52" spans="1:17" s="1" customFormat="1" ht="13.5" customHeight="1">
      <c r="A52" s="126"/>
      <c r="B52" s="30"/>
      <c r="C52" s="281"/>
      <c r="D52" s="121"/>
      <c r="E52" s="292"/>
      <c r="F52" s="121"/>
      <c r="G52" s="121"/>
      <c r="H52" s="121"/>
      <c r="I52" s="121"/>
      <c r="J52" s="121"/>
      <c r="K52" s="290"/>
      <c r="L52" s="110"/>
      <c r="M52" s="113"/>
      <c r="N52" s="110"/>
      <c r="O52" s="71"/>
      <c r="P52" s="31"/>
      <c r="Q52" s="127"/>
    </row>
    <row r="53" spans="1:17" s="1" customFormat="1" ht="13.5" customHeight="1">
      <c r="A53" s="126"/>
      <c r="B53" s="30"/>
      <c r="C53" s="281"/>
      <c r="D53" s="121"/>
      <c r="E53" s="292"/>
      <c r="F53" s="121"/>
      <c r="G53" s="121"/>
      <c r="H53" s="121"/>
      <c r="I53" s="121"/>
      <c r="J53" s="121"/>
      <c r="K53" s="290"/>
      <c r="L53" s="110"/>
      <c r="M53" s="113"/>
      <c r="N53" s="110"/>
      <c r="O53" s="71"/>
      <c r="P53" s="31"/>
      <c r="Q53" s="127"/>
    </row>
    <row r="54" spans="1:17" s="1" customFormat="1" ht="12.75" customHeight="1">
      <c r="A54" s="126"/>
      <c r="B54" s="30"/>
      <c r="C54" s="281"/>
      <c r="D54" s="121"/>
      <c r="E54" s="292"/>
      <c r="F54" s="121"/>
      <c r="G54" s="121"/>
      <c r="H54" s="121"/>
      <c r="I54" s="121"/>
      <c r="J54" s="121"/>
      <c r="K54" s="290"/>
      <c r="L54" s="116"/>
      <c r="M54" s="106"/>
      <c r="N54" s="116"/>
      <c r="O54" s="116"/>
      <c r="P54" s="31"/>
      <c r="Q54" s="127"/>
    </row>
    <row r="55" spans="1:17" s="1" customFormat="1" ht="12.75" customHeight="1">
      <c r="A55" s="126"/>
      <c r="B55" s="30"/>
      <c r="C55" s="279"/>
      <c r="D55" s="280"/>
      <c r="E55" s="293"/>
      <c r="F55" s="280"/>
      <c r="G55" s="280"/>
      <c r="H55" s="280"/>
      <c r="I55" s="280"/>
      <c r="J55" s="280"/>
      <c r="K55" s="282"/>
      <c r="L55" s="116"/>
      <c r="M55" s="106"/>
      <c r="N55" s="116"/>
      <c r="O55" s="116"/>
      <c r="P55" s="31"/>
      <c r="Q55" s="127"/>
    </row>
    <row r="56" spans="1:17" s="1" customFormat="1" ht="12.75" customHeight="1">
      <c r="A56" s="126"/>
      <c r="B56" s="30"/>
      <c r="C56" s="279"/>
      <c r="D56" s="280"/>
      <c r="E56" s="293"/>
      <c r="F56" s="280"/>
      <c r="G56" s="280"/>
      <c r="H56" s="280"/>
      <c r="I56" s="280"/>
      <c r="J56" s="280"/>
      <c r="K56" s="282"/>
      <c r="L56" s="111"/>
      <c r="M56" s="107"/>
      <c r="N56" s="111"/>
      <c r="O56" s="111"/>
      <c r="P56" s="31"/>
      <c r="Q56" s="127"/>
    </row>
    <row r="57" spans="1:17" s="1" customFormat="1" ht="12.75" customHeight="1">
      <c r="A57" s="126"/>
      <c r="B57" s="30"/>
      <c r="C57" s="279"/>
      <c r="D57" s="280"/>
      <c r="E57" s="293"/>
      <c r="F57" s="280"/>
      <c r="G57" s="280"/>
      <c r="H57" s="280"/>
      <c r="I57" s="280"/>
      <c r="J57" s="280"/>
      <c r="K57" s="282"/>
      <c r="L57" s="111"/>
      <c r="M57" s="107"/>
      <c r="N57" s="111"/>
      <c r="O57" s="111"/>
      <c r="P57" s="31"/>
      <c r="Q57" s="127"/>
    </row>
    <row r="58" spans="1:17" s="1" customFormat="1" ht="12.75" customHeight="1">
      <c r="A58" s="126"/>
      <c r="B58" s="30"/>
      <c r="C58" s="283"/>
      <c r="D58" s="284"/>
      <c r="E58" s="294" t="s">
        <v>694</v>
      </c>
      <c r="F58" s="284"/>
      <c r="G58" s="284"/>
      <c r="H58" s="284"/>
      <c r="I58" s="284"/>
      <c r="J58" s="284"/>
      <c r="K58" s="285"/>
      <c r="L58" s="111"/>
      <c r="M58" s="107"/>
      <c r="N58" s="111"/>
      <c r="O58" s="111"/>
      <c r="P58" s="31"/>
      <c r="Q58" s="127"/>
    </row>
    <row r="59" spans="1:17" s="1" customFormat="1" ht="8.1" customHeight="1">
      <c r="A59" s="126"/>
      <c r="B59" s="32"/>
      <c r="C59" s="89"/>
      <c r="D59" s="89"/>
      <c r="E59" s="89"/>
      <c r="F59" s="89"/>
      <c r="G59" s="89"/>
      <c r="H59" s="89"/>
      <c r="I59" s="89"/>
      <c r="J59" s="38"/>
      <c r="K59" s="38"/>
      <c r="L59" s="38"/>
      <c r="M59" s="54"/>
      <c r="N59" s="38"/>
      <c r="O59" s="38"/>
      <c r="P59" s="37"/>
      <c r="Q59" s="127"/>
    </row>
    <row r="60" spans="1:17" s="1" customFormat="1" ht="8.1" customHeight="1">
      <c r="A60" s="126"/>
      <c r="B60" s="110"/>
      <c r="C60" s="110"/>
      <c r="D60" s="110"/>
      <c r="E60" s="110"/>
      <c r="F60" s="110"/>
      <c r="G60" s="110"/>
      <c r="H60" s="110"/>
      <c r="I60" s="110"/>
      <c r="J60" s="110"/>
      <c r="K60" s="110"/>
      <c r="L60" s="110"/>
      <c r="M60" s="113"/>
      <c r="N60" s="110"/>
      <c r="O60" s="110"/>
      <c r="P60" s="110"/>
      <c r="Q60" s="127"/>
    </row>
    <row r="61" spans="1:17" ht="20.100000000000001" customHeight="1">
      <c r="A61" s="134"/>
      <c r="B61" s="360" t="str">
        <f>Summary!B69</f>
        <v>SUBMIT COMPLETED ORDER FORMS TO kellym@exposolutions.co.za OR FAX TO 086 756 7710</v>
      </c>
      <c r="C61" s="360"/>
      <c r="D61" s="360"/>
      <c r="E61" s="360"/>
      <c r="F61" s="360"/>
      <c r="G61" s="360"/>
      <c r="H61" s="360"/>
      <c r="I61" s="360"/>
      <c r="J61" s="360"/>
      <c r="K61" s="360"/>
      <c r="L61" s="360"/>
      <c r="M61" s="360"/>
      <c r="N61" s="360"/>
      <c r="O61" s="360"/>
      <c r="P61" s="360"/>
      <c r="Q61" s="135"/>
    </row>
    <row r="62" spans="1:17" ht="8.1" customHeight="1">
      <c r="A62" s="134"/>
      <c r="B62" s="112"/>
      <c r="C62" s="112"/>
      <c r="D62" s="112"/>
      <c r="E62" s="112"/>
      <c r="F62" s="112"/>
      <c r="G62" s="112"/>
      <c r="H62" s="112"/>
      <c r="I62" s="112"/>
      <c r="J62" s="112"/>
      <c r="K62" s="112"/>
      <c r="L62" s="112"/>
      <c r="M62" s="60"/>
      <c r="N62" s="112"/>
      <c r="O62" s="112"/>
      <c r="P62" s="112"/>
      <c r="Q62" s="135"/>
    </row>
    <row r="63" spans="1:17" ht="30" customHeight="1">
      <c r="A63" s="134"/>
      <c r="B63" s="400" t="str">
        <f>Fascia!B48:P48</f>
        <v>DEADLINE FOR THIS FORM IS 12/03/14. FORMS SUBMITTED AFTER THIS DATE INCUR A 20% LATE-ORDER SURCHARGE / PAYMENT IS DUE ON PRESENTATION OF INVOICE / PAYMENT IS REQUIRED IN FULL PRIOR TO DELIVERY OF ORDERED SERVICES</v>
      </c>
      <c r="C63" s="401"/>
      <c r="D63" s="401"/>
      <c r="E63" s="401"/>
      <c r="F63" s="401"/>
      <c r="G63" s="401"/>
      <c r="H63" s="401"/>
      <c r="I63" s="401"/>
      <c r="J63" s="401"/>
      <c r="K63" s="401"/>
      <c r="L63" s="401"/>
      <c r="M63" s="401"/>
      <c r="N63" s="401"/>
      <c r="O63" s="401"/>
      <c r="P63" s="402"/>
      <c r="Q63" s="135"/>
    </row>
    <row r="64" spans="1:17" s="27" customFormat="1" ht="8.1" customHeight="1">
      <c r="A64" s="455"/>
      <c r="B64" s="456"/>
      <c r="C64" s="456"/>
      <c r="D64" s="456"/>
      <c r="E64" s="456"/>
      <c r="F64" s="456"/>
      <c r="G64" s="456"/>
      <c r="H64" s="456"/>
      <c r="I64" s="456"/>
      <c r="J64" s="456"/>
      <c r="K64" s="456"/>
      <c r="L64" s="456"/>
      <c r="M64" s="456"/>
      <c r="N64" s="456"/>
      <c r="O64" s="456"/>
      <c r="P64" s="456"/>
      <c r="Q64" s="457"/>
    </row>
    <row r="65" spans="1:17" s="27" customFormat="1" ht="15" customHeight="1">
      <c r="A65" s="134"/>
      <c r="B65" s="164" t="str">
        <f>Summary!B71</f>
        <v>AfricaPVSEC I 27 - 29 March 2014 I Hall 2, Durban ICC</v>
      </c>
      <c r="C65" s="145"/>
      <c r="D65" s="145"/>
      <c r="E65" s="145"/>
      <c r="F65" s="145"/>
      <c r="G65" s="145"/>
      <c r="H65" s="145"/>
      <c r="I65" s="145"/>
      <c r="J65" s="144"/>
      <c r="K65" s="144"/>
      <c r="L65" s="144"/>
      <c r="M65" s="143"/>
      <c r="N65" s="144"/>
      <c r="O65" s="322" t="s">
        <v>431</v>
      </c>
      <c r="P65" s="323"/>
      <c r="Q65" s="135"/>
    </row>
    <row r="66" spans="1:17" s="27" customFormat="1" ht="15" customHeight="1">
      <c r="A66" s="134"/>
      <c r="B66" s="328" t="s">
        <v>644</v>
      </c>
      <c r="C66" s="329"/>
      <c r="D66" s="329"/>
      <c r="E66" s="329"/>
      <c r="F66" s="165"/>
      <c r="G66" s="165"/>
      <c r="H66" s="165"/>
      <c r="I66" s="165"/>
      <c r="J66" s="165"/>
      <c r="K66" s="165"/>
      <c r="L66" s="165"/>
      <c r="M66" s="146"/>
      <c r="N66" s="147"/>
      <c r="O66" s="324"/>
      <c r="P66" s="325"/>
      <c r="Q66" s="135"/>
    </row>
    <row r="67" spans="1:17" ht="5.0999999999999996" customHeight="1">
      <c r="A67" s="162"/>
      <c r="B67" s="142"/>
      <c r="C67" s="142"/>
      <c r="D67" s="142"/>
      <c r="E67" s="142"/>
      <c r="F67" s="142"/>
      <c r="G67" s="142"/>
      <c r="H67" s="142"/>
      <c r="I67" s="142"/>
      <c r="J67" s="142"/>
      <c r="K67" s="142"/>
      <c r="L67" s="142"/>
      <c r="M67" s="141"/>
      <c r="N67" s="142"/>
      <c r="O67" s="142"/>
      <c r="P67" s="142"/>
      <c r="Q67" s="163"/>
    </row>
  </sheetData>
  <sheetProtection password="EB99" sheet="1" objects="1" scenarios="1"/>
  <protectedRanges>
    <protectedRange sqref="K44" name="Range2"/>
    <protectedRange sqref="H2 O3:O6" name="Show Logo_1"/>
  </protectedRanges>
  <mergeCells count="41">
    <mergeCell ref="C46:E46"/>
    <mergeCell ref="E36:G36"/>
    <mergeCell ref="C49:E49"/>
    <mergeCell ref="K20:O20"/>
    <mergeCell ref="E24:O24"/>
    <mergeCell ref="E42:G42"/>
    <mergeCell ref="E43:G43"/>
    <mergeCell ref="E38:G38"/>
    <mergeCell ref="E37:G37"/>
    <mergeCell ref="B2:F2"/>
    <mergeCell ref="H2:P6"/>
    <mergeCell ref="E34:G34"/>
    <mergeCell ref="B5:F5"/>
    <mergeCell ref="B4:F4"/>
    <mergeCell ref="B3:F3"/>
    <mergeCell ref="C26:O26"/>
    <mergeCell ref="E29:G29"/>
    <mergeCell ref="E30:G30"/>
    <mergeCell ref="E31:G31"/>
    <mergeCell ref="E32:G32"/>
    <mergeCell ref="B6:F6"/>
    <mergeCell ref="B8:P8"/>
    <mergeCell ref="B10:F10"/>
    <mergeCell ref="H10:P10"/>
    <mergeCell ref="K12:O12"/>
    <mergeCell ref="K14:O14"/>
    <mergeCell ref="E40:G40"/>
    <mergeCell ref="E41:G41"/>
    <mergeCell ref="K16:O16"/>
    <mergeCell ref="K18:O18"/>
    <mergeCell ref="E33:G33"/>
    <mergeCell ref="E35:G35"/>
    <mergeCell ref="E28:G28"/>
    <mergeCell ref="E39:G39"/>
    <mergeCell ref="B63:P63"/>
    <mergeCell ref="A64:Q64"/>
    <mergeCell ref="O65:P66"/>
    <mergeCell ref="B66:E66"/>
    <mergeCell ref="L47:M47"/>
    <mergeCell ref="B61:P61"/>
    <mergeCell ref="C50:E50"/>
  </mergeCells>
  <hyperlinks>
    <hyperlink ref="B6:M6" r:id="rId1" display="http://www.exposolutions.co.za"/>
  </hyperlinks>
  <printOptions horizontalCentered="1"/>
  <pageMargins left="0.23622047244094491" right="0.23622047244094491" top="0.23622047244094491" bottom="0.23622047244094491" header="0.31496062992125984" footer="0.31496062992125984"/>
  <pageSetup paperSize="9" scale="72"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Summary</vt:lpstr>
      <vt:lpstr>Fascia</vt:lpstr>
      <vt:lpstr>Electrics</vt:lpstr>
      <vt:lpstr>Accessories</vt:lpstr>
      <vt:lpstr>Accessory Images</vt:lpstr>
      <vt:lpstr>Furniture</vt:lpstr>
      <vt:lpstr>Furniture Images 1</vt:lpstr>
      <vt:lpstr>Furniture Images 2</vt:lpstr>
      <vt:lpstr>AV &amp; IT</vt:lpstr>
      <vt:lpstr>Plants</vt:lpstr>
      <vt:lpstr>T's &amp; C's</vt:lpstr>
      <vt:lpstr>Accessories!Print_Area</vt:lpstr>
      <vt:lpstr>'Accessory Images'!Print_Area</vt:lpstr>
      <vt:lpstr>Furniture!Print_Area</vt:lpstr>
      <vt:lpstr>'Furniture Images 1'!Print_Area</vt:lpstr>
      <vt:lpstr>'Furniture Images 2'!Print_Area</vt:lpstr>
      <vt:lpstr>Summary!Print_Area</vt:lpstr>
      <vt:lpstr>Furniture!Print_Titles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maxine</dc:creator>
  <cp:lastModifiedBy>Your User Name</cp:lastModifiedBy>
  <cp:lastPrinted>2014-01-23T10:58:12Z</cp:lastPrinted>
  <dcterms:created xsi:type="dcterms:W3CDTF">2012-06-19T08:39:16Z</dcterms:created>
  <dcterms:modified xsi:type="dcterms:W3CDTF">2014-01-23T14:02:29Z</dcterms:modified>
</cp:coreProperties>
</file>